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Serena\2024\"/>
    </mc:Choice>
  </mc:AlternateContent>
  <xr:revisionPtr revIDLastSave="0" documentId="13_ncr:1_{29F322D0-5B4A-4378-BDF3-861F84506BBD}" xr6:coauthVersionLast="47" xr6:coauthVersionMax="47" xr10:uidLastSave="{00000000-0000-0000-0000-000000000000}"/>
  <bookViews>
    <workbookView xWindow="1920" yWindow="1920" windowWidth="17280" windowHeight="8880" firstSheet="9" activeTab="11" xr2:uid="{00000000-000D-0000-FFFF-FFFF00000000}"/>
  </bookViews>
  <sheets>
    <sheet name="gennaio" sheetId="1" r:id="rId1"/>
    <sheet name="febbraio" sheetId="2" r:id="rId2"/>
    <sheet name="marzo" sheetId="3" r:id="rId3"/>
    <sheet name="aprile" sheetId="4" r:id="rId4"/>
    <sheet name="maggio" sheetId="5" r:id="rId5"/>
    <sheet name="giugno" sheetId="6" r:id="rId6"/>
    <sheet name="luglio" sheetId="8" r:id="rId7"/>
    <sheet name="agosto" sheetId="10" r:id="rId8"/>
    <sheet name="settembre" sheetId="11" r:id="rId9"/>
    <sheet name="ottobre" sheetId="12" r:id="rId10"/>
    <sheet name="novembre" sheetId="13" r:id="rId11"/>
    <sheet name="dicembre" sheetId="14" r:id="rId12"/>
  </sheets>
  <definedNames>
    <definedName name="__bookmark_1" localSheetId="3">aprile!$A$3:$K$38</definedName>
    <definedName name="__bookmark_1" localSheetId="1">febbraio!$A$3:$K$38</definedName>
    <definedName name="__bookmark_1" localSheetId="5">giugno!$A$3:$K$38</definedName>
    <definedName name="__bookmark_1" localSheetId="6">luglio!$A$3:$K$38</definedName>
    <definedName name="__bookmark_1" localSheetId="4">maggio!$A$3:$K$38</definedName>
    <definedName name="__bookmark_1" localSheetId="2">marzo!$A$3:$K$38</definedName>
    <definedName name="__bookmark_1">gennaio!$A$3:$K$38</definedName>
    <definedName name="__bookmark_19" localSheetId="3">aprile!#REF!</definedName>
    <definedName name="__bookmark_19" localSheetId="1">febbraio!#REF!</definedName>
    <definedName name="__bookmark_19" localSheetId="5">giugno!#REF!</definedName>
    <definedName name="__bookmark_19" localSheetId="6">luglio!#REF!</definedName>
    <definedName name="__bookmark_19" localSheetId="4">maggio!#REF!</definedName>
    <definedName name="__bookmark_19" localSheetId="2">marzo!#REF!</definedName>
    <definedName name="__bookmark_19">gennaio!#REF!</definedName>
    <definedName name="__bookmark_2" localSheetId="3">aprile!$A$6:$K$6</definedName>
    <definedName name="__bookmark_2" localSheetId="1">febbraio!$A$6:$K$6</definedName>
    <definedName name="__bookmark_2" localSheetId="5">giugno!$A$6:$K$6</definedName>
    <definedName name="__bookmark_2" localSheetId="6">luglio!$A$6:$K$6</definedName>
    <definedName name="__bookmark_2" localSheetId="4">maggio!$A$6:$K$6</definedName>
    <definedName name="__bookmark_2" localSheetId="2">marzo!$A$6:$K$6</definedName>
    <definedName name="__bookmark_2">gennaio!$A$6:$K$6</definedName>
    <definedName name="__bookmark_3" localSheetId="3">aprile!$A$7:$K$7</definedName>
    <definedName name="__bookmark_3" localSheetId="1">febbraio!$A$7:$K$7</definedName>
    <definedName name="__bookmark_3" localSheetId="5">giugno!$A$7:$K$7</definedName>
    <definedName name="__bookmark_3" localSheetId="6">luglio!$A$7:$K$7</definedName>
    <definedName name="__bookmark_3" localSheetId="4">maggio!$A$7:$K$7</definedName>
    <definedName name="__bookmark_3" localSheetId="2">marzo!$A$7:$K$7</definedName>
    <definedName name="__bookmark_3">gennaio!$A$7:$K$7</definedName>
    <definedName name="__bookmark_37" localSheetId="3">aprile!#REF!</definedName>
    <definedName name="__bookmark_37" localSheetId="1">febbraio!#REF!</definedName>
    <definedName name="__bookmark_37" localSheetId="5">giugno!#REF!</definedName>
    <definedName name="__bookmark_37" localSheetId="6">luglio!#REF!</definedName>
    <definedName name="__bookmark_37" localSheetId="4">maggio!#REF!</definedName>
    <definedName name="__bookmark_37" localSheetId="2">marzo!#REF!</definedName>
    <definedName name="__bookmark_37">gennaio!#REF!</definedName>
    <definedName name="_xlnm.Print_Titles" localSheetId="3">aprile!$1:$14</definedName>
    <definedName name="_xlnm.Print_Titles" localSheetId="1">febbraio!$1:$14</definedName>
    <definedName name="_xlnm.Print_Titles" localSheetId="0">gennaio!$1:$14</definedName>
    <definedName name="_xlnm.Print_Titles" localSheetId="5">giugno!$1:$14</definedName>
    <definedName name="_xlnm.Print_Titles" localSheetId="6">luglio!$1:$14</definedName>
    <definedName name="_xlnm.Print_Titles" localSheetId="4">maggio!$1:$14</definedName>
    <definedName name="_xlnm.Print_Titles" localSheetId="2">marzo!$1:$14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U38" i="14" l="1"/>
  <c r="BT38" i="14"/>
  <c r="BR38" i="14"/>
  <c r="BQ38" i="14"/>
  <c r="BJ38" i="14"/>
  <c r="BI38" i="14"/>
  <c r="BG38" i="14"/>
  <c r="BF38" i="14"/>
  <c r="AY38" i="14"/>
  <c r="AX38" i="14"/>
  <c r="AV38" i="14"/>
  <c r="AU38" i="14"/>
  <c r="AO38" i="14"/>
  <c r="AL38" i="14"/>
  <c r="AD38" i="14"/>
  <c r="AA38" i="14"/>
  <c r="S38" i="14"/>
  <c r="P38" i="14"/>
  <c r="H38" i="14"/>
  <c r="AZ38" i="14" s="1"/>
  <c r="E38" i="14"/>
  <c r="BU37" i="14"/>
  <c r="BT37" i="14"/>
  <c r="BR37" i="14"/>
  <c r="BQ37" i="14"/>
  <c r="BJ37" i="14"/>
  <c r="BI37" i="14"/>
  <c r="BG37" i="14"/>
  <c r="BF37" i="14"/>
  <c r="AY37" i="14"/>
  <c r="AX37" i="14"/>
  <c r="AV37" i="14"/>
  <c r="AU37" i="14"/>
  <c r="AO37" i="14"/>
  <c r="AL37" i="14"/>
  <c r="AF37" i="14"/>
  <c r="AD37" i="14"/>
  <c r="AA37" i="14"/>
  <c r="S37" i="14"/>
  <c r="P37" i="14"/>
  <c r="H37" i="14"/>
  <c r="BK37" i="14" s="1"/>
  <c r="E37" i="14"/>
  <c r="BS37" i="14" s="1"/>
  <c r="BU36" i="14"/>
  <c r="BT36" i="14"/>
  <c r="BR36" i="14"/>
  <c r="BQ36" i="14"/>
  <c r="BJ36" i="14"/>
  <c r="BI36" i="14"/>
  <c r="BG36" i="14"/>
  <c r="BF36" i="14"/>
  <c r="AY36" i="14"/>
  <c r="AX36" i="14"/>
  <c r="AV36" i="14"/>
  <c r="AU36" i="14"/>
  <c r="AO36" i="14"/>
  <c r="AL36" i="14"/>
  <c r="AD36" i="14"/>
  <c r="AA36" i="14"/>
  <c r="S36" i="14"/>
  <c r="P36" i="14"/>
  <c r="H36" i="14"/>
  <c r="BV36" i="14" s="1"/>
  <c r="E36" i="14"/>
  <c r="BS36" i="14" s="1"/>
  <c r="BX35" i="14"/>
  <c r="BW35" i="14"/>
  <c r="BU35" i="14"/>
  <c r="BT35" i="14"/>
  <c r="BR35" i="14"/>
  <c r="BQ35" i="14"/>
  <c r="BJ35" i="14"/>
  <c r="BI35" i="14"/>
  <c r="BG35" i="14"/>
  <c r="BF35" i="14"/>
  <c r="AZ35" i="14"/>
  <c r="AY35" i="14"/>
  <c r="AX35" i="14"/>
  <c r="AV35" i="14"/>
  <c r="AU35" i="14"/>
  <c r="AQ35" i="14"/>
  <c r="AP35" i="14"/>
  <c r="AO35" i="14"/>
  <c r="AL35" i="14"/>
  <c r="AF35" i="14"/>
  <c r="BM35" i="14" s="1"/>
  <c r="AE35" i="14"/>
  <c r="BL35" i="14" s="1"/>
  <c r="AD35" i="14"/>
  <c r="AA35" i="14"/>
  <c r="V35" i="14"/>
  <c r="U35" i="14"/>
  <c r="T35" i="14"/>
  <c r="S35" i="14"/>
  <c r="P35" i="14"/>
  <c r="J35" i="14"/>
  <c r="I35" i="14"/>
  <c r="BA35" i="14" s="1"/>
  <c r="H35" i="14"/>
  <c r="BV35" i="14" s="1"/>
  <c r="E35" i="14"/>
  <c r="AW35" i="14" s="1"/>
  <c r="BU34" i="14"/>
  <c r="BT34" i="14"/>
  <c r="BR34" i="14"/>
  <c r="BQ34" i="14"/>
  <c r="BJ34" i="14"/>
  <c r="BI34" i="14"/>
  <c r="BG34" i="14"/>
  <c r="BF34" i="14"/>
  <c r="AY34" i="14"/>
  <c r="AX34" i="14"/>
  <c r="AV34" i="14"/>
  <c r="AU34" i="14"/>
  <c r="AQ34" i="14"/>
  <c r="AP34" i="14"/>
  <c r="AO34" i="14"/>
  <c r="AL34" i="14"/>
  <c r="AF34" i="14"/>
  <c r="AE34" i="14"/>
  <c r="AD34" i="14"/>
  <c r="AA34" i="14"/>
  <c r="U34" i="14"/>
  <c r="T34" i="14"/>
  <c r="S34" i="14"/>
  <c r="P34" i="14"/>
  <c r="AW34" i="14" s="1"/>
  <c r="J34" i="14"/>
  <c r="I34" i="14"/>
  <c r="H34" i="14"/>
  <c r="E34" i="14"/>
  <c r="BH34" i="14" s="1"/>
  <c r="BU33" i="14"/>
  <c r="BT33" i="14"/>
  <c r="BS33" i="14"/>
  <c r="BR33" i="14"/>
  <c r="BQ33" i="14"/>
  <c r="BJ33" i="14"/>
  <c r="BI33" i="14"/>
  <c r="BG33" i="14"/>
  <c r="BF33" i="14"/>
  <c r="AY33" i="14"/>
  <c r="AX33" i="14"/>
  <c r="AV33" i="14"/>
  <c r="AU33" i="14"/>
  <c r="AQ33" i="14"/>
  <c r="AR33" i="14" s="1"/>
  <c r="AP33" i="14"/>
  <c r="AO33" i="14"/>
  <c r="BV33" i="14" s="1"/>
  <c r="AL33" i="14"/>
  <c r="AF33" i="14"/>
  <c r="AG33" i="14" s="1"/>
  <c r="AE33" i="14"/>
  <c r="AD33" i="14"/>
  <c r="BK33" i="14" s="1"/>
  <c r="AA33" i="14"/>
  <c r="BH33" i="14" s="1"/>
  <c r="U33" i="14"/>
  <c r="V33" i="14" s="1"/>
  <c r="T33" i="14"/>
  <c r="S33" i="14"/>
  <c r="P33" i="14"/>
  <c r="AW33" i="14" s="1"/>
  <c r="J33" i="14"/>
  <c r="BM33" i="14" s="1"/>
  <c r="I33" i="14"/>
  <c r="BW33" i="14" s="1"/>
  <c r="H33" i="14"/>
  <c r="E33" i="14"/>
  <c r="BU32" i="14"/>
  <c r="BT32" i="14"/>
  <c r="BR32" i="14"/>
  <c r="BQ32" i="14"/>
  <c r="BJ32" i="14"/>
  <c r="BI32" i="14"/>
  <c r="BH32" i="14"/>
  <c r="BG32" i="14"/>
  <c r="BF32" i="14"/>
  <c r="AY32" i="14"/>
  <c r="AX32" i="14"/>
  <c r="AV32" i="14"/>
  <c r="AU32" i="14"/>
  <c r="AQ32" i="14"/>
  <c r="AP32" i="14"/>
  <c r="AR32" i="14" s="1"/>
  <c r="AO32" i="14"/>
  <c r="AL32" i="14"/>
  <c r="AF32" i="14"/>
  <c r="AG32" i="14" s="1"/>
  <c r="AE32" i="14"/>
  <c r="AD32" i="14"/>
  <c r="AA32" i="14"/>
  <c r="U32" i="14"/>
  <c r="T32" i="14"/>
  <c r="S32" i="14"/>
  <c r="AZ32" i="14" s="1"/>
  <c r="P32" i="14"/>
  <c r="J32" i="14"/>
  <c r="BX32" i="14" s="1"/>
  <c r="I32" i="14"/>
  <c r="H32" i="14"/>
  <c r="BV32" i="14" s="1"/>
  <c r="E32" i="14"/>
  <c r="BS32" i="14" s="1"/>
  <c r="BU31" i="14"/>
  <c r="BT31" i="14"/>
  <c r="BR31" i="14"/>
  <c r="BQ31" i="14"/>
  <c r="BJ31" i="14"/>
  <c r="BI31" i="14"/>
  <c r="BG31" i="14"/>
  <c r="BF31" i="14"/>
  <c r="AY31" i="14"/>
  <c r="AX31" i="14"/>
  <c r="AV31" i="14"/>
  <c r="AU31" i="14"/>
  <c r="AQ31" i="14"/>
  <c r="AP31" i="14"/>
  <c r="AO31" i="14"/>
  <c r="AL31" i="14"/>
  <c r="AF31" i="14"/>
  <c r="AE31" i="14"/>
  <c r="AD31" i="14"/>
  <c r="AA31" i="14"/>
  <c r="U31" i="14"/>
  <c r="V31" i="14" s="1"/>
  <c r="T31" i="14"/>
  <c r="S31" i="14"/>
  <c r="AZ31" i="14" s="1"/>
  <c r="P31" i="14"/>
  <c r="J31" i="14"/>
  <c r="BB31" i="14" s="1"/>
  <c r="I31" i="14"/>
  <c r="BA31" i="14" s="1"/>
  <c r="H31" i="14"/>
  <c r="E31" i="14"/>
  <c r="BU30" i="14"/>
  <c r="BT30" i="14"/>
  <c r="BR30" i="14"/>
  <c r="BQ30" i="14"/>
  <c r="BJ30" i="14"/>
  <c r="BI30" i="14"/>
  <c r="BG30" i="14"/>
  <c r="BF30" i="14"/>
  <c r="AY30" i="14"/>
  <c r="AX30" i="14"/>
  <c r="AV30" i="14"/>
  <c r="AU30" i="14"/>
  <c r="AQ30" i="14"/>
  <c r="AR30" i="14" s="1"/>
  <c r="AP30" i="14"/>
  <c r="AO30" i="14"/>
  <c r="AL30" i="14"/>
  <c r="AF30" i="14"/>
  <c r="AE30" i="14"/>
  <c r="BL30" i="14" s="1"/>
  <c r="AD30" i="14"/>
  <c r="AA30" i="14"/>
  <c r="BH30" i="14" s="1"/>
  <c r="U30" i="14"/>
  <c r="V30" i="14" s="1"/>
  <c r="T30" i="14"/>
  <c r="S30" i="14"/>
  <c r="P30" i="14"/>
  <c r="J30" i="14"/>
  <c r="BX30" i="14" s="1"/>
  <c r="I30" i="14"/>
  <c r="H30" i="14"/>
  <c r="E30" i="14"/>
  <c r="BU29" i="14"/>
  <c r="BT29" i="14"/>
  <c r="BR29" i="14"/>
  <c r="BQ29" i="14"/>
  <c r="BJ29" i="14"/>
  <c r="BI29" i="14"/>
  <c r="BG29" i="14"/>
  <c r="BF29" i="14"/>
  <c r="AY29" i="14"/>
  <c r="AX29" i="14"/>
  <c r="AV29" i="14"/>
  <c r="AU29" i="14"/>
  <c r="AR29" i="14"/>
  <c r="AQ29" i="14"/>
  <c r="AP29" i="14"/>
  <c r="AO29" i="14"/>
  <c r="AL29" i="14"/>
  <c r="AF29" i="14"/>
  <c r="AE29" i="14"/>
  <c r="AD29" i="14"/>
  <c r="BK29" i="14" s="1"/>
  <c r="AA29" i="14"/>
  <c r="U29" i="14"/>
  <c r="BB29" i="14" s="1"/>
  <c r="T29" i="14"/>
  <c r="BA29" i="14" s="1"/>
  <c r="S29" i="14"/>
  <c r="P29" i="14"/>
  <c r="J29" i="14"/>
  <c r="BX29" i="14" s="1"/>
  <c r="I29" i="14"/>
  <c r="H29" i="14"/>
  <c r="E29" i="14"/>
  <c r="BU28" i="14"/>
  <c r="BT28" i="14"/>
  <c r="BR28" i="14"/>
  <c r="BQ28" i="14"/>
  <c r="BJ28" i="14"/>
  <c r="BI28" i="14"/>
  <c r="BG28" i="14"/>
  <c r="BF28" i="14"/>
  <c r="AY28" i="14"/>
  <c r="AX28" i="14"/>
  <c r="AV28" i="14"/>
  <c r="AU28" i="14"/>
  <c r="AQ28" i="14"/>
  <c r="AR28" i="14" s="1"/>
  <c r="AP28" i="14"/>
  <c r="AO28" i="14"/>
  <c r="AL28" i="14"/>
  <c r="AF28" i="14"/>
  <c r="AG28" i="14" s="1"/>
  <c r="AE28" i="14"/>
  <c r="AD28" i="14"/>
  <c r="BK28" i="14" s="1"/>
  <c r="AA28" i="14"/>
  <c r="U28" i="14"/>
  <c r="T28" i="14"/>
  <c r="S28" i="14"/>
  <c r="P28" i="14"/>
  <c r="AW28" i="14" s="1"/>
  <c r="J28" i="14"/>
  <c r="BM28" i="14" s="1"/>
  <c r="I28" i="14"/>
  <c r="BW28" i="14" s="1"/>
  <c r="H28" i="14"/>
  <c r="E28" i="14"/>
  <c r="BH28" i="14" s="1"/>
  <c r="BU27" i="14"/>
  <c r="BT27" i="14"/>
  <c r="BR27" i="14"/>
  <c r="BQ27" i="14"/>
  <c r="BJ27" i="14"/>
  <c r="BI27" i="14"/>
  <c r="BG27" i="14"/>
  <c r="BF27" i="14"/>
  <c r="BB27" i="14"/>
  <c r="AY27" i="14"/>
  <c r="AX27" i="14"/>
  <c r="AV27" i="14"/>
  <c r="AU27" i="14"/>
  <c r="AQ27" i="14"/>
  <c r="AR27" i="14" s="1"/>
  <c r="AP27" i="14"/>
  <c r="AO27" i="14"/>
  <c r="AL27" i="14"/>
  <c r="AF27" i="14"/>
  <c r="AG27" i="14" s="1"/>
  <c r="AE27" i="14"/>
  <c r="AD27" i="14"/>
  <c r="AA27" i="14"/>
  <c r="U27" i="14"/>
  <c r="V27" i="14" s="1"/>
  <c r="T27" i="14"/>
  <c r="S27" i="14"/>
  <c r="P27" i="14"/>
  <c r="J27" i="14"/>
  <c r="I27" i="14"/>
  <c r="H27" i="14"/>
  <c r="BK27" i="14" s="1"/>
  <c r="E27" i="14"/>
  <c r="BU26" i="14"/>
  <c r="BT26" i="14"/>
  <c r="BR26" i="14"/>
  <c r="BQ26" i="14"/>
  <c r="BJ26" i="14"/>
  <c r="BI26" i="14"/>
  <c r="BG26" i="14"/>
  <c r="BF26" i="14"/>
  <c r="AY26" i="14"/>
  <c r="AX26" i="14"/>
  <c r="AV26" i="14"/>
  <c r="AU26" i="14"/>
  <c r="AQ26" i="14"/>
  <c r="AP26" i="14"/>
  <c r="AO26" i="14"/>
  <c r="AL26" i="14"/>
  <c r="AF26" i="14"/>
  <c r="AE26" i="14"/>
  <c r="AG26" i="14" s="1"/>
  <c r="AD26" i="14"/>
  <c r="AA26" i="14"/>
  <c r="U26" i="14"/>
  <c r="T26" i="14"/>
  <c r="S26" i="14"/>
  <c r="AZ26" i="14" s="1"/>
  <c r="P26" i="14"/>
  <c r="J26" i="14"/>
  <c r="BX26" i="14" s="1"/>
  <c r="I26" i="14"/>
  <c r="H26" i="14"/>
  <c r="E26" i="14"/>
  <c r="AW26" i="14" s="1"/>
  <c r="BU25" i="14"/>
  <c r="BT25" i="14"/>
  <c r="BR25" i="14"/>
  <c r="BQ25" i="14"/>
  <c r="BK25" i="14"/>
  <c r="BJ25" i="14"/>
  <c r="BI25" i="14"/>
  <c r="BG25" i="14"/>
  <c r="BF25" i="14"/>
  <c r="AY25" i="14"/>
  <c r="AX25" i="14"/>
  <c r="AV25" i="14"/>
  <c r="AU25" i="14"/>
  <c r="AQ25" i="14"/>
  <c r="AP25" i="14"/>
  <c r="AO25" i="14"/>
  <c r="AL25" i="14"/>
  <c r="AF25" i="14"/>
  <c r="AE25" i="14"/>
  <c r="AD25" i="14"/>
  <c r="AA25" i="14"/>
  <c r="U25" i="14"/>
  <c r="T25" i="14"/>
  <c r="S25" i="14"/>
  <c r="AZ25" i="14" s="1"/>
  <c r="P25" i="14"/>
  <c r="AW25" i="14" s="1"/>
  <c r="J25" i="14"/>
  <c r="BX25" i="14" s="1"/>
  <c r="I25" i="14"/>
  <c r="BA25" i="14" s="1"/>
  <c r="H25" i="14"/>
  <c r="BV25" i="14" s="1"/>
  <c r="E25" i="14"/>
  <c r="BU24" i="14"/>
  <c r="BT24" i="14"/>
  <c r="BR24" i="14"/>
  <c r="BQ24" i="14"/>
  <c r="BJ24" i="14"/>
  <c r="BI24" i="14"/>
  <c r="BH24" i="14"/>
  <c r="BG24" i="14"/>
  <c r="BF24" i="14"/>
  <c r="AY24" i="14"/>
  <c r="AX24" i="14"/>
  <c r="AV24" i="14"/>
  <c r="AU24" i="14"/>
  <c r="AQ24" i="14"/>
  <c r="AP24" i="14"/>
  <c r="AO24" i="14"/>
  <c r="AL24" i="14"/>
  <c r="AF24" i="14"/>
  <c r="AE24" i="14"/>
  <c r="AD24" i="14"/>
  <c r="BK24" i="14" s="1"/>
  <c r="AA24" i="14"/>
  <c r="U24" i="14"/>
  <c r="T24" i="14"/>
  <c r="V24" i="14" s="1"/>
  <c r="S24" i="14"/>
  <c r="AZ24" i="14" s="1"/>
  <c r="P24" i="14"/>
  <c r="J24" i="14"/>
  <c r="BB24" i="14" s="1"/>
  <c r="I24" i="14"/>
  <c r="BW24" i="14" s="1"/>
  <c r="H24" i="14"/>
  <c r="BV24" i="14" s="1"/>
  <c r="E24" i="14"/>
  <c r="BX23" i="14"/>
  <c r="BU23" i="14"/>
  <c r="BT23" i="14"/>
  <c r="BR23" i="14"/>
  <c r="BQ23" i="14"/>
  <c r="BJ23" i="14"/>
  <c r="BI23" i="14"/>
  <c r="BG23" i="14"/>
  <c r="BF23" i="14"/>
  <c r="AY23" i="14"/>
  <c r="AX23" i="14"/>
  <c r="AW23" i="14"/>
  <c r="AV23" i="14"/>
  <c r="AU23" i="14"/>
  <c r="AQ23" i="14"/>
  <c r="AP23" i="14"/>
  <c r="AO23" i="14"/>
  <c r="AL23" i="14"/>
  <c r="AF23" i="14"/>
  <c r="AE23" i="14"/>
  <c r="AD23" i="14"/>
  <c r="AA23" i="14"/>
  <c r="U23" i="14"/>
  <c r="V23" i="14" s="1"/>
  <c r="T23" i="14"/>
  <c r="S23" i="14"/>
  <c r="P23" i="14"/>
  <c r="J23" i="14"/>
  <c r="I23" i="14"/>
  <c r="BA23" i="14" s="1"/>
  <c r="H23" i="14"/>
  <c r="E23" i="14"/>
  <c r="BX22" i="14"/>
  <c r="BU22" i="14"/>
  <c r="BT22" i="14"/>
  <c r="BR22" i="14"/>
  <c r="BQ22" i="14"/>
  <c r="BJ22" i="14"/>
  <c r="BI22" i="14"/>
  <c r="BG22" i="14"/>
  <c r="BF22" i="14"/>
  <c r="AY22" i="14"/>
  <c r="AX22" i="14"/>
  <c r="AW22" i="14"/>
  <c r="AV22" i="14"/>
  <c r="AU22" i="14"/>
  <c r="AQ22" i="14"/>
  <c r="AR22" i="14" s="1"/>
  <c r="AP22" i="14"/>
  <c r="BW22" i="14" s="1"/>
  <c r="AO22" i="14"/>
  <c r="AL22" i="14"/>
  <c r="AF22" i="14"/>
  <c r="AG22" i="14" s="1"/>
  <c r="AE22" i="14"/>
  <c r="AD22" i="14"/>
  <c r="BK22" i="14" s="1"/>
  <c r="AA22" i="14"/>
  <c r="U22" i="14"/>
  <c r="BB22" i="14" s="1"/>
  <c r="T22" i="14"/>
  <c r="S22" i="14"/>
  <c r="P22" i="14"/>
  <c r="J22" i="14"/>
  <c r="BM22" i="14" s="1"/>
  <c r="I22" i="14"/>
  <c r="BL22" i="14" s="1"/>
  <c r="H22" i="14"/>
  <c r="E22" i="14"/>
  <c r="BW21" i="14"/>
  <c r="BV21" i="14"/>
  <c r="BU21" i="14"/>
  <c r="BT21" i="14"/>
  <c r="BR21" i="14"/>
  <c r="BQ21" i="14"/>
  <c r="BJ21" i="14"/>
  <c r="BI21" i="14"/>
  <c r="BG21" i="14"/>
  <c r="BF21" i="14"/>
  <c r="AY21" i="14"/>
  <c r="AX21" i="14"/>
  <c r="AV21" i="14"/>
  <c r="AU21" i="14"/>
  <c r="AQ21" i="14"/>
  <c r="AR21" i="14" s="1"/>
  <c r="AP21" i="14"/>
  <c r="AO21" i="14"/>
  <c r="AL21" i="14"/>
  <c r="AF21" i="14"/>
  <c r="AE21" i="14"/>
  <c r="AD21" i="14"/>
  <c r="BK21" i="14" s="1"/>
  <c r="AA21" i="14"/>
  <c r="U21" i="14"/>
  <c r="T21" i="14"/>
  <c r="BA21" i="14" s="1"/>
  <c r="S21" i="14"/>
  <c r="P21" i="14"/>
  <c r="AW21" i="14" s="1"/>
  <c r="J21" i="14"/>
  <c r="I21" i="14"/>
  <c r="BL21" i="14" s="1"/>
  <c r="H21" i="14"/>
  <c r="E21" i="14"/>
  <c r="BS21" i="14" s="1"/>
  <c r="BU20" i="14"/>
  <c r="BT20" i="14"/>
  <c r="BR20" i="14"/>
  <c r="BQ20" i="14"/>
  <c r="BJ20" i="14"/>
  <c r="BI20" i="14"/>
  <c r="BG20" i="14"/>
  <c r="BF20" i="14"/>
  <c r="AY20" i="14"/>
  <c r="AX20" i="14"/>
  <c r="AV20" i="14"/>
  <c r="AU20" i="14"/>
  <c r="AQ20" i="14"/>
  <c r="AR20" i="14" s="1"/>
  <c r="AP20" i="14"/>
  <c r="AO20" i="14"/>
  <c r="AL20" i="14"/>
  <c r="AF20" i="14"/>
  <c r="AG20" i="14" s="1"/>
  <c r="AE20" i="14"/>
  <c r="AD20" i="14"/>
  <c r="AA20" i="14"/>
  <c r="U20" i="14"/>
  <c r="T20" i="14"/>
  <c r="S20" i="14"/>
  <c r="P20" i="14"/>
  <c r="J20" i="14"/>
  <c r="BB20" i="14" s="1"/>
  <c r="I20" i="14"/>
  <c r="BL20" i="14" s="1"/>
  <c r="H20" i="14"/>
  <c r="BK20" i="14" s="1"/>
  <c r="E20" i="14"/>
  <c r="BS20" i="14" s="1"/>
  <c r="BU19" i="14"/>
  <c r="BT19" i="14"/>
  <c r="BR19" i="14"/>
  <c r="BQ19" i="14"/>
  <c r="BJ19" i="14"/>
  <c r="BI19" i="14"/>
  <c r="BG19" i="14"/>
  <c r="BF19" i="14"/>
  <c r="AY19" i="14"/>
  <c r="AX19" i="14"/>
  <c r="AV19" i="14"/>
  <c r="AU19" i="14"/>
  <c r="AQ19" i="14"/>
  <c r="AP19" i="14"/>
  <c r="AR19" i="14" s="1"/>
  <c r="AO19" i="14"/>
  <c r="AL19" i="14"/>
  <c r="AF19" i="14"/>
  <c r="AE19" i="14"/>
  <c r="AG19" i="14" s="1"/>
  <c r="AD19" i="14"/>
  <c r="BK19" i="14" s="1"/>
  <c r="AA19" i="14"/>
  <c r="U19" i="14"/>
  <c r="T19" i="14"/>
  <c r="V19" i="14" s="1"/>
  <c r="S19" i="14"/>
  <c r="P19" i="14"/>
  <c r="J19" i="14"/>
  <c r="BX19" i="14" s="1"/>
  <c r="I19" i="14"/>
  <c r="H19" i="14"/>
  <c r="BV19" i="14" s="1"/>
  <c r="E19" i="14"/>
  <c r="BH19" i="14" s="1"/>
  <c r="BU18" i="14"/>
  <c r="BT18" i="14"/>
  <c r="BR18" i="14"/>
  <c r="BQ18" i="14"/>
  <c r="BJ18" i="14"/>
  <c r="BI18" i="14"/>
  <c r="BG18" i="14"/>
  <c r="BF18" i="14"/>
  <c r="AY18" i="14"/>
  <c r="AX18" i="14"/>
  <c r="AV18" i="14"/>
  <c r="AU18" i="14"/>
  <c r="AQ18" i="14"/>
  <c r="AR18" i="14" s="1"/>
  <c r="AP18" i="14"/>
  <c r="AO18" i="14"/>
  <c r="AL18" i="14"/>
  <c r="AF18" i="14"/>
  <c r="AG18" i="14" s="1"/>
  <c r="AE18" i="14"/>
  <c r="AD18" i="14"/>
  <c r="AA18" i="14"/>
  <c r="U18" i="14"/>
  <c r="V18" i="14" s="1"/>
  <c r="T18" i="14"/>
  <c r="S18" i="14"/>
  <c r="P18" i="14"/>
  <c r="J18" i="14"/>
  <c r="I18" i="14"/>
  <c r="H18" i="14"/>
  <c r="BK18" i="14" s="1"/>
  <c r="E18" i="14"/>
  <c r="BH18" i="14" s="1"/>
  <c r="BU17" i="14"/>
  <c r="BT17" i="14"/>
  <c r="BR17" i="14"/>
  <c r="BQ17" i="14"/>
  <c r="BK17" i="14"/>
  <c r="BJ17" i="14"/>
  <c r="BI17" i="14"/>
  <c r="BG17" i="14"/>
  <c r="BF17" i="14"/>
  <c r="AY17" i="14"/>
  <c r="AX17" i="14"/>
  <c r="AV17" i="14"/>
  <c r="AU17" i="14"/>
  <c r="AQ17" i="14"/>
  <c r="AP17" i="14"/>
  <c r="AR17" i="14" s="1"/>
  <c r="AO17" i="14"/>
  <c r="BV17" i="14" s="1"/>
  <c r="AL17" i="14"/>
  <c r="AF17" i="14"/>
  <c r="AE17" i="14"/>
  <c r="AG17" i="14" s="1"/>
  <c r="AD17" i="14"/>
  <c r="AA17" i="14"/>
  <c r="U17" i="14"/>
  <c r="V17" i="14" s="1"/>
  <c r="T17" i="14"/>
  <c r="S17" i="14"/>
  <c r="P17" i="14"/>
  <c r="J17" i="14"/>
  <c r="BX17" i="14" s="1"/>
  <c r="I17" i="14"/>
  <c r="BW17" i="14" s="1"/>
  <c r="H17" i="14"/>
  <c r="E17" i="14"/>
  <c r="BU16" i="14"/>
  <c r="BT16" i="14"/>
  <c r="BR16" i="14"/>
  <c r="BQ16" i="14"/>
  <c r="BJ16" i="14"/>
  <c r="BI16" i="14"/>
  <c r="BH16" i="14"/>
  <c r="BG16" i="14"/>
  <c r="BF16" i="14"/>
  <c r="AY16" i="14"/>
  <c r="AX16" i="14"/>
  <c r="AV16" i="14"/>
  <c r="AU16" i="14"/>
  <c r="AQ16" i="14"/>
  <c r="AR16" i="14" s="1"/>
  <c r="AP16" i="14"/>
  <c r="AO16" i="14"/>
  <c r="AL16" i="14"/>
  <c r="AF16" i="14"/>
  <c r="AE16" i="14"/>
  <c r="AG16" i="14" s="1"/>
  <c r="AD16" i="14"/>
  <c r="AA16" i="14"/>
  <c r="U16" i="14"/>
  <c r="T16" i="14"/>
  <c r="S16" i="14"/>
  <c r="P16" i="14"/>
  <c r="J16" i="14"/>
  <c r="BM16" i="14" s="1"/>
  <c r="I16" i="14"/>
  <c r="BA16" i="14" s="1"/>
  <c r="H16" i="14"/>
  <c r="BV16" i="14" s="1"/>
  <c r="E16" i="14"/>
  <c r="BS16" i="14" s="1"/>
  <c r="BU15" i="14"/>
  <c r="BT15" i="14"/>
  <c r="BR15" i="14"/>
  <c r="BQ15" i="14"/>
  <c r="BJ15" i="14"/>
  <c r="BI15" i="14"/>
  <c r="BG15" i="14"/>
  <c r="BF15" i="14"/>
  <c r="AY15" i="14"/>
  <c r="AX15" i="14"/>
  <c r="AV15" i="14"/>
  <c r="AU15" i="14"/>
  <c r="AQ15" i="14"/>
  <c r="AP15" i="14"/>
  <c r="AO15" i="14"/>
  <c r="AL15" i="14"/>
  <c r="AF15" i="14"/>
  <c r="AF36" i="14" s="1"/>
  <c r="AE15" i="14"/>
  <c r="AE36" i="14" s="1"/>
  <c r="AD15" i="14"/>
  <c r="AA15" i="14"/>
  <c r="U15" i="14"/>
  <c r="T15" i="14"/>
  <c r="S15" i="14"/>
  <c r="P15" i="14"/>
  <c r="J15" i="14"/>
  <c r="I15" i="14"/>
  <c r="H15" i="14"/>
  <c r="AZ15" i="14" s="1"/>
  <c r="E15" i="14"/>
  <c r="BS15" i="14" s="1"/>
  <c r="BU13" i="14"/>
  <c r="BR13" i="14"/>
  <c r="BJ13" i="14"/>
  <c r="BG13" i="14"/>
  <c r="AY13" i="14"/>
  <c r="AV13" i="14"/>
  <c r="AQ13" i="14"/>
  <c r="AF13" i="14"/>
  <c r="U13" i="14"/>
  <c r="J13" i="14"/>
  <c r="BB13" i="14" s="1"/>
  <c r="BU12" i="14"/>
  <c r="BR12" i="14"/>
  <c r="BJ12" i="14"/>
  <c r="BG12" i="14"/>
  <c r="AY12" i="14"/>
  <c r="AV12" i="14"/>
  <c r="AQ12" i="14"/>
  <c r="AF12" i="14"/>
  <c r="U12" i="14"/>
  <c r="J12" i="14"/>
  <c r="BB12" i="14" s="1"/>
  <c r="BU11" i="14"/>
  <c r="BR11" i="14"/>
  <c r="BM11" i="14"/>
  <c r="BJ11" i="14"/>
  <c r="BG11" i="14"/>
  <c r="AY11" i="14"/>
  <c r="AV11" i="14"/>
  <c r="AQ11" i="14"/>
  <c r="AF11" i="14"/>
  <c r="U11" i="14"/>
  <c r="J11" i="14"/>
  <c r="BU10" i="14"/>
  <c r="BR10" i="14"/>
  <c r="BJ10" i="14"/>
  <c r="BG10" i="14"/>
  <c r="AY10" i="14"/>
  <c r="AV10" i="14"/>
  <c r="AQ10" i="14"/>
  <c r="AF10" i="14"/>
  <c r="U10" i="14"/>
  <c r="J10" i="14"/>
  <c r="BM10" i="14" s="1"/>
  <c r="BU9" i="14"/>
  <c r="BR9" i="14"/>
  <c r="BJ9" i="14"/>
  <c r="BG9" i="14"/>
  <c r="AY9" i="14"/>
  <c r="AV9" i="14"/>
  <c r="AQ9" i="14"/>
  <c r="AF9" i="14"/>
  <c r="U9" i="14"/>
  <c r="J9" i="14"/>
  <c r="BM9" i="14" s="1"/>
  <c r="BH20" i="14" l="1"/>
  <c r="AR25" i="14"/>
  <c r="BM25" i="14"/>
  <c r="AR31" i="14"/>
  <c r="BL33" i="14"/>
  <c r="AG15" i="14"/>
  <c r="BM17" i="14"/>
  <c r="AG24" i="14"/>
  <c r="V26" i="14"/>
  <c r="BL28" i="14"/>
  <c r="AZ37" i="14"/>
  <c r="BL16" i="14"/>
  <c r="V21" i="14"/>
  <c r="V34" i="14"/>
  <c r="K15" i="14"/>
  <c r="BK15" i="14"/>
  <c r="AW20" i="14"/>
  <c r="BB26" i="14"/>
  <c r="BL27" i="14"/>
  <c r="V28" i="14"/>
  <c r="BK32" i="14"/>
  <c r="BM15" i="14"/>
  <c r="BL15" i="14"/>
  <c r="BH22" i="14"/>
  <c r="BM27" i="14"/>
  <c r="BV30" i="14"/>
  <c r="BL32" i="14"/>
  <c r="AW36" i="14"/>
  <c r="BH36" i="14"/>
  <c r="BB11" i="14"/>
  <c r="BX15" i="14"/>
  <c r="V16" i="14"/>
  <c r="BM19" i="14"/>
  <c r="V20" i="14"/>
  <c r="AG21" i="14"/>
  <c r="BV22" i="14"/>
  <c r="BS22" i="14"/>
  <c r="AG23" i="14"/>
  <c r="AR24" i="14"/>
  <c r="BW25" i="14"/>
  <c r="AW27" i="14"/>
  <c r="AG29" i="14"/>
  <c r="BW30" i="14"/>
  <c r="AZ36" i="14"/>
  <c r="AW16" i="14"/>
  <c r="BA17" i="14"/>
  <c r="BH21" i="14"/>
  <c r="BV23" i="14"/>
  <c r="AW24" i="14"/>
  <c r="AZ27" i="14"/>
  <c r="BX28" i="14"/>
  <c r="AW32" i="14"/>
  <c r="BS34" i="14"/>
  <c r="K35" i="14"/>
  <c r="BC35" i="14" s="1"/>
  <c r="T36" i="14"/>
  <c r="BW16" i="14"/>
  <c r="BB17" i="14"/>
  <c r="BL23" i="14"/>
  <c r="BL25" i="14"/>
  <c r="AW29" i="14"/>
  <c r="BB33" i="14"/>
  <c r="AZ34" i="14"/>
  <c r="BK36" i="14"/>
  <c r="U36" i="14"/>
  <c r="V36" i="14" s="1"/>
  <c r="AW15" i="14"/>
  <c r="BK16" i="14"/>
  <c r="BX16" i="14"/>
  <c r="AZ20" i="14"/>
  <c r="K22" i="14"/>
  <c r="BN22" i="14" s="1"/>
  <c r="BB23" i="14"/>
  <c r="BM23" i="14"/>
  <c r="AG25" i="14"/>
  <c r="BL26" i="14"/>
  <c r="AR26" i="14"/>
  <c r="BM26" i="14"/>
  <c r="AZ29" i="14"/>
  <c r="BV29" i="14"/>
  <c r="AZ30" i="14"/>
  <c r="BM31" i="14"/>
  <c r="BA32" i="14"/>
  <c r="BA34" i="14"/>
  <c r="BV34" i="14"/>
  <c r="BK34" i="14"/>
  <c r="BH15" i="14"/>
  <c r="BV15" i="14"/>
  <c r="BH17" i="14"/>
  <c r="BA18" i="14"/>
  <c r="BL18" i="14"/>
  <c r="AW19" i="14"/>
  <c r="BH25" i="14"/>
  <c r="BL29" i="14"/>
  <c r="AW31" i="14"/>
  <c r="BB32" i="14"/>
  <c r="BB34" i="14"/>
  <c r="AR34" i="14"/>
  <c r="BL34" i="14"/>
  <c r="BS35" i="14"/>
  <c r="BM13" i="14"/>
  <c r="BW15" i="14"/>
  <c r="AZ17" i="14"/>
  <c r="BB18" i="14"/>
  <c r="BW18" i="14"/>
  <c r="BB21" i="14"/>
  <c r="BV28" i="14"/>
  <c r="BS28" i="14"/>
  <c r="BM29" i="14"/>
  <c r="BK31" i="14"/>
  <c r="AZ33" i="14"/>
  <c r="K34" i="14"/>
  <c r="AW38" i="14"/>
  <c r="AG36" i="14"/>
  <c r="AF38" i="14"/>
  <c r="BC15" i="14"/>
  <c r="BN15" i="14"/>
  <c r="I36" i="14"/>
  <c r="AP36" i="14"/>
  <c r="BX9" i="14"/>
  <c r="BM12" i="14"/>
  <c r="AR15" i="14"/>
  <c r="BY15" i="14" s="1"/>
  <c r="AW17" i="14"/>
  <c r="BL17" i="14"/>
  <c r="K21" i="14"/>
  <c r="K24" i="14"/>
  <c r="V25" i="14"/>
  <c r="K30" i="14"/>
  <c r="AQ36" i="14"/>
  <c r="BX10" i="14"/>
  <c r="BV18" i="14"/>
  <c r="K27" i="14"/>
  <c r="BW27" i="14"/>
  <c r="BS31" i="14"/>
  <c r="BW34" i="14"/>
  <c r="BX11" i="14"/>
  <c r="V15" i="14"/>
  <c r="K18" i="14"/>
  <c r="BA20" i="14"/>
  <c r="V22" i="14"/>
  <c r="BH23" i="14"/>
  <c r="AZ23" i="14"/>
  <c r="BX24" i="14"/>
  <c r="BK26" i="14"/>
  <c r="BA26" i="14"/>
  <c r="BX27" i="14"/>
  <c r="BS29" i="14"/>
  <c r="BA33" i="14"/>
  <c r="BX34" i="14"/>
  <c r="BX12" i="14"/>
  <c r="BX18" i="14"/>
  <c r="BX21" i="14"/>
  <c r="BS23" i="14"/>
  <c r="BS26" i="14"/>
  <c r="BL31" i="14"/>
  <c r="AG31" i="14"/>
  <c r="V32" i="14"/>
  <c r="BY34" i="14"/>
  <c r="BV37" i="14"/>
  <c r="BX13" i="14"/>
  <c r="BS17" i="14"/>
  <c r="K20" i="14"/>
  <c r="BM20" i="14"/>
  <c r="BV20" i="14"/>
  <c r="BM30" i="14"/>
  <c r="BV31" i="14"/>
  <c r="BH35" i="14"/>
  <c r="J37" i="14"/>
  <c r="BH37" i="14"/>
  <c r="AZ16" i="14"/>
  <c r="AZ19" i="14"/>
  <c r="BW20" i="14"/>
  <c r="AZ22" i="14"/>
  <c r="K26" i="14"/>
  <c r="AZ28" i="14"/>
  <c r="K29" i="14"/>
  <c r="K31" i="14"/>
  <c r="BW31" i="14"/>
  <c r="K33" i="14"/>
  <c r="AG35" i="14"/>
  <c r="BN35" i="14" s="1"/>
  <c r="BB9" i="14"/>
  <c r="K17" i="14"/>
  <c r="BM18" i="14"/>
  <c r="BL19" i="14"/>
  <c r="BA19" i="14"/>
  <c r="BS19" i="14"/>
  <c r="BX20" i="14"/>
  <c r="K23" i="14"/>
  <c r="BW23" i="14"/>
  <c r="BL24" i="14"/>
  <c r="BB25" i="14"/>
  <c r="BV26" i="14"/>
  <c r="BA28" i="14"/>
  <c r="BH29" i="14"/>
  <c r="BW29" i="14"/>
  <c r="BH31" i="14"/>
  <c r="BX31" i="14"/>
  <c r="BM34" i="14"/>
  <c r="BS38" i="14"/>
  <c r="BB10" i="14"/>
  <c r="BA15" i="14"/>
  <c r="BB16" i="14"/>
  <c r="BB19" i="14"/>
  <c r="BM21" i="14"/>
  <c r="BA22" i="14"/>
  <c r="BM24" i="14"/>
  <c r="BS25" i="14"/>
  <c r="BH26" i="14"/>
  <c r="BW26" i="14"/>
  <c r="BB28" i="14"/>
  <c r="BX33" i="14"/>
  <c r="BB35" i="14"/>
  <c r="BK38" i="14"/>
  <c r="J36" i="14"/>
  <c r="BB15" i="14"/>
  <c r="K16" i="14"/>
  <c r="K19" i="14"/>
  <c r="AR23" i="14"/>
  <c r="K25" i="14"/>
  <c r="K28" i="14"/>
  <c r="AW30" i="14"/>
  <c r="BB30" i="14"/>
  <c r="BS30" i="14"/>
  <c r="AW37" i="14"/>
  <c r="AZ18" i="14"/>
  <c r="AZ21" i="14"/>
  <c r="BK23" i="14"/>
  <c r="BS24" i="14"/>
  <c r="BH27" i="14"/>
  <c r="V29" i="14"/>
  <c r="BK30" i="14"/>
  <c r="AG30" i="14"/>
  <c r="AR35" i="14"/>
  <c r="BY35" i="14" s="1"/>
  <c r="BK35" i="14"/>
  <c r="BV38" i="14"/>
  <c r="AW18" i="14"/>
  <c r="BS18" i="14"/>
  <c r="BW19" i="14"/>
  <c r="BA24" i="14"/>
  <c r="BV27" i="14"/>
  <c r="BA27" i="14"/>
  <c r="BS27" i="14"/>
  <c r="BA30" i="14"/>
  <c r="K32" i="14"/>
  <c r="BM32" i="14"/>
  <c r="BW32" i="14"/>
  <c r="AG34" i="14"/>
  <c r="BN34" i="14" s="1"/>
  <c r="BC34" i="14"/>
  <c r="BH38" i="14"/>
  <c r="BC22" i="14" l="1"/>
  <c r="BY22" i="14"/>
  <c r="BC19" i="14"/>
  <c r="BN19" i="14"/>
  <c r="BY19" i="14"/>
  <c r="BY23" i="14"/>
  <c r="BC23" i="14"/>
  <c r="BN23" i="14"/>
  <c r="BN27" i="14"/>
  <c r="BY27" i="14"/>
  <c r="BC27" i="14"/>
  <c r="AQ37" i="14"/>
  <c r="AQ38" i="14" s="1"/>
  <c r="BC16" i="14"/>
  <c r="BN16" i="14"/>
  <c r="BY16" i="14"/>
  <c r="AP37" i="14"/>
  <c r="AP38" i="14" s="1"/>
  <c r="K36" i="14"/>
  <c r="BB36" i="14"/>
  <c r="J38" i="14"/>
  <c r="BM36" i="14"/>
  <c r="BX36" i="14"/>
  <c r="BC20" i="14"/>
  <c r="BY20" i="14"/>
  <c r="BN20" i="14"/>
  <c r="U37" i="14"/>
  <c r="BN33" i="14"/>
  <c r="BY33" i="14"/>
  <c r="BC33" i="14"/>
  <c r="I37" i="14"/>
  <c r="I38" i="14" s="1"/>
  <c r="BY18" i="14"/>
  <c r="BN18" i="14"/>
  <c r="BC18" i="14"/>
  <c r="BC32" i="14"/>
  <c r="BN32" i="14"/>
  <c r="BY32" i="14"/>
  <c r="BN17" i="14"/>
  <c r="BY17" i="14"/>
  <c r="BC17" i="14"/>
  <c r="BY31" i="14"/>
  <c r="BN31" i="14"/>
  <c r="BC31" i="14"/>
  <c r="AE37" i="14"/>
  <c r="BN29" i="14"/>
  <c r="BY29" i="14"/>
  <c r="BC29" i="14"/>
  <c r="AR36" i="14"/>
  <c r="BY30" i="14"/>
  <c r="BC30" i="14"/>
  <c r="BN30" i="14"/>
  <c r="BC28" i="14"/>
  <c r="BN28" i="14"/>
  <c r="BY28" i="14"/>
  <c r="BY26" i="14"/>
  <c r="BC26" i="14"/>
  <c r="BN26" i="14"/>
  <c r="BM37" i="14"/>
  <c r="BW36" i="14"/>
  <c r="BA36" i="14"/>
  <c r="BL36" i="14"/>
  <c r="T37" i="14"/>
  <c r="T38" i="14" s="1"/>
  <c r="BC25" i="14"/>
  <c r="BN25" i="14"/>
  <c r="BY25" i="14"/>
  <c r="BC24" i="14"/>
  <c r="BN24" i="14"/>
  <c r="BY24" i="14"/>
  <c r="BN21" i="14"/>
  <c r="BY21" i="14"/>
  <c r="BC21" i="14"/>
  <c r="AR38" i="14" l="1"/>
  <c r="BW38" i="14"/>
  <c r="BA38" i="14"/>
  <c r="V37" i="14"/>
  <c r="U38" i="14"/>
  <c r="V38" i="14" s="1"/>
  <c r="K38" i="14"/>
  <c r="BB38" i="14"/>
  <c r="BM38" i="14"/>
  <c r="BX38" i="14"/>
  <c r="BB37" i="14"/>
  <c r="BL37" i="14"/>
  <c r="BW37" i="14"/>
  <c r="BA37" i="14"/>
  <c r="AR37" i="14"/>
  <c r="BC36" i="14"/>
  <c r="BN36" i="14"/>
  <c r="BY36" i="14"/>
  <c r="K37" i="14"/>
  <c r="BX37" i="14"/>
  <c r="AG37" i="14"/>
  <c r="AE38" i="14"/>
  <c r="AG38" i="14" s="1"/>
  <c r="BC37" i="14" l="1"/>
  <c r="BN37" i="14"/>
  <c r="BY37" i="14"/>
  <c r="BY38" i="14"/>
  <c r="BC38" i="14"/>
  <c r="BN38" i="14"/>
  <c r="BL38" i="14"/>
</calcChain>
</file>

<file path=xl/sharedStrings.xml><?xml version="1.0" encoding="utf-8"?>
<sst xmlns="http://schemas.openxmlformats.org/spreadsheetml/2006/main" count="6465" uniqueCount="154">
  <si>
    <t>CAPACITA' RICETTIVA</t>
  </si>
  <si>
    <t>TOTALE ES. ALBERGHIERI E
RESIDENZE D'EPOCA</t>
  </si>
  <si>
    <t>TOTALE  ES. EXTRALBERGHIERI,
ES. ARIA APERTA E
LOCAZIONI TURISTICHE</t>
  </si>
  <si>
    <t>TOTALE
GENERALE</t>
  </si>
  <si>
    <t>Esercizi</t>
  </si>
  <si>
    <t>001</t>
  </si>
  <si>
    <t>Letti</t>
  </si>
  <si>
    <t>002</t>
  </si>
  <si>
    <t>Camere</t>
  </si>
  <si>
    <t>003</t>
  </si>
  <si>
    <t>Bagni</t>
  </si>
  <si>
    <t>004</t>
  </si>
  <si>
    <t>Giornate letto</t>
  </si>
  <si>
    <t>007</t>
  </si>
  <si>
    <t>FLUSSI TURISTICI</t>
  </si>
  <si>
    <t>Arrivi</t>
  </si>
  <si>
    <t>Presenze</t>
  </si>
  <si>
    <t>PM
(gg)</t>
  </si>
  <si>
    <t>SERVIZIO TURISMO SPORT E FILM COMMISSION - STATISTICHE DEL TURISMO</t>
  </si>
  <si>
    <t>OFFERTA RICETTIVA E FLUSSI TURISTICI PER PROVENIENZA</t>
  </si>
  <si>
    <t>Intera Regione</t>
  </si>
  <si>
    <t>Regione Umbria</t>
  </si>
  <si>
    <t>Gennaio 2023</t>
  </si>
  <si>
    <t>Gennaio 2022</t>
  </si>
  <si>
    <t>Gennaio 2019</t>
  </si>
  <si>
    <t>Gennaio 2024</t>
  </si>
  <si>
    <t>Variazioni percentuali Gennaio 2024/2023</t>
  </si>
  <si>
    <t>Variazioni percentuali Gennaio 2024/2022</t>
  </si>
  <si>
    <t>Variazioni percentuali Gennaio 2024/2019</t>
  </si>
  <si>
    <t>LAZIO</t>
  </si>
  <si>
    <t>912</t>
  </si>
  <si>
    <t>LOMBARDIA</t>
  </si>
  <si>
    <t>903</t>
  </si>
  <si>
    <t>CAMPANIA</t>
  </si>
  <si>
    <t>915</t>
  </si>
  <si>
    <t>TOSCANA</t>
  </si>
  <si>
    <t>909</t>
  </si>
  <si>
    <t>EMILIA ROMAGNA</t>
  </si>
  <si>
    <t>908</t>
  </si>
  <si>
    <t>UMBRIA</t>
  </si>
  <si>
    <t>910</t>
  </si>
  <si>
    <t>PUGLIA</t>
  </si>
  <si>
    <t>916</t>
  </si>
  <si>
    <t>VENETO</t>
  </si>
  <si>
    <t>905</t>
  </si>
  <si>
    <t>MARCHE</t>
  </si>
  <si>
    <t>911</t>
  </si>
  <si>
    <t>PIEMONTE</t>
  </si>
  <si>
    <t>901</t>
  </si>
  <si>
    <t>SICILIA</t>
  </si>
  <si>
    <t>919</t>
  </si>
  <si>
    <t>ABRUZZO</t>
  </si>
  <si>
    <t>913</t>
  </si>
  <si>
    <t>CALABRIA</t>
  </si>
  <si>
    <t>918</t>
  </si>
  <si>
    <t>LIGURIA</t>
  </si>
  <si>
    <t>907</t>
  </si>
  <si>
    <t>SARDEGNA</t>
  </si>
  <si>
    <t>920</t>
  </si>
  <si>
    <t>FRIULI VENEZIA GIULIA</t>
  </si>
  <si>
    <t>906</t>
  </si>
  <si>
    <t>BASILICATA</t>
  </si>
  <si>
    <t>917</t>
  </si>
  <si>
    <t>TRENTO</t>
  </si>
  <si>
    <t>922</t>
  </si>
  <si>
    <t>MOLISE</t>
  </si>
  <si>
    <t>914</t>
  </si>
  <si>
    <t>BOLZANO-BOZEN</t>
  </si>
  <si>
    <t>921</t>
  </si>
  <si>
    <t>VAL D'AOSTA</t>
  </si>
  <si>
    <t>902</t>
  </si>
  <si>
    <t>TOTALE ITALIANI</t>
  </si>
  <si>
    <t>999</t>
  </si>
  <si>
    <t>TOTALE STRANIERI</t>
  </si>
  <si>
    <t>888</t>
  </si>
  <si>
    <t>TOTALE GENERALE</t>
  </si>
  <si>
    <t>000</t>
  </si>
  <si>
    <t>Febbraio 2024</t>
  </si>
  <si>
    <t>Febbraio 2023</t>
  </si>
  <si>
    <t>Febbraio 2022</t>
  </si>
  <si>
    <t>Febbraio 2019</t>
  </si>
  <si>
    <t>Variazioni percentuali Febbraio 2024/2023</t>
  </si>
  <si>
    <t>Variazioni percentuali Febbraio 2024/2022</t>
  </si>
  <si>
    <t>Variazioni percentuali Febbraio 2024/2019</t>
  </si>
  <si>
    <t>Marzo 2024</t>
  </si>
  <si>
    <t>Marzo 2023</t>
  </si>
  <si>
    <t>Marzo 2022</t>
  </si>
  <si>
    <t>Marzo 2019</t>
  </si>
  <si>
    <t>Variazioni percentuali Marzo 2024/2023</t>
  </si>
  <si>
    <t>Variazioni percentuali Marzo 2024/2022</t>
  </si>
  <si>
    <t>Variazioni percentuali Marzo 2024/2019</t>
  </si>
  <si>
    <t>Aprile 2024</t>
  </si>
  <si>
    <t>Aprile 2023</t>
  </si>
  <si>
    <t>Aprile 2022</t>
  </si>
  <si>
    <t>Aprile 2019</t>
  </si>
  <si>
    <t>Variazioni percentuali Aprile 2024/2023</t>
  </si>
  <si>
    <t>Variazioni percentuali Aprile 2024/2022</t>
  </si>
  <si>
    <t>Variazioni percentuali Aprile 2024/2019</t>
  </si>
  <si>
    <t>Maggio 2024</t>
  </si>
  <si>
    <t>Maggio 2023</t>
  </si>
  <si>
    <t>Maggio 2022</t>
  </si>
  <si>
    <t>Maggio 2019</t>
  </si>
  <si>
    <t>Variazioni percentuali Maggio 2024/2023</t>
  </si>
  <si>
    <t>Variazioni percentuali Maggio 2024/2022</t>
  </si>
  <si>
    <t>Variazioni percentuali Maggio 2024/2019</t>
  </si>
  <si>
    <t>Giugno 2024</t>
  </si>
  <si>
    <t>Giugno 2023</t>
  </si>
  <si>
    <t>Giugno 2022</t>
  </si>
  <si>
    <t>Giugno 2019</t>
  </si>
  <si>
    <t>Variazioni percentuali Giugno 2024/2023</t>
  </si>
  <si>
    <t>Variazioni percentuali Giugno 2024/2022</t>
  </si>
  <si>
    <t>Variazioni percentuali Giugno 2024/2019</t>
  </si>
  <si>
    <t>Luglio 2024</t>
  </si>
  <si>
    <t>Luglio 2023</t>
  </si>
  <si>
    <t>Luglio 2022</t>
  </si>
  <si>
    <t>Luglio 2019</t>
  </si>
  <si>
    <t>Variazioni percentuali Luglio 2024/2023</t>
  </si>
  <si>
    <t>Variazioni percentuali Luglio 2024/2022</t>
  </si>
  <si>
    <t>Variazioni percentuali Luglio 2024/2019</t>
  </si>
  <si>
    <t>Agosto 2024</t>
  </si>
  <si>
    <t>Agosto 2023</t>
  </si>
  <si>
    <t>Agosto 2022</t>
  </si>
  <si>
    <t>Agosto 2019</t>
  </si>
  <si>
    <t>Variazioni percentuali Agosto 2024/2023</t>
  </si>
  <si>
    <t>Variazioni percentuali Agosto 2024/2022</t>
  </si>
  <si>
    <t>Variazioni percentuali Agosto 2024/2019</t>
  </si>
  <si>
    <t>Settembre 2024</t>
  </si>
  <si>
    <t>Settembre 2023</t>
  </si>
  <si>
    <t>Settembre 2022</t>
  </si>
  <si>
    <t>Settembre 2019</t>
  </si>
  <si>
    <t>Variazioni percentuali Settembre 2024/2023</t>
  </si>
  <si>
    <t>Variazioni percentuali Settembre 2024/2022</t>
  </si>
  <si>
    <t>Variazioni percentuali Settembre 2024/2019</t>
  </si>
  <si>
    <t>Ottobre 2024</t>
  </si>
  <si>
    <t>Ottobre 2023</t>
  </si>
  <si>
    <t>Ottobre 2022</t>
  </si>
  <si>
    <t>Ottobre 2019</t>
  </si>
  <si>
    <t>Variazioni percentuali Ottobre 2024/2023</t>
  </si>
  <si>
    <t>Variazioni percentuali Ottobre 2024/2022</t>
  </si>
  <si>
    <t>Variazioni percentuali Ottobre 2024/2019</t>
  </si>
  <si>
    <t>Novembre 2024</t>
  </si>
  <si>
    <t>Novembre 2023</t>
  </si>
  <si>
    <t>Novembre 2022</t>
  </si>
  <si>
    <t>Novembre 2019</t>
  </si>
  <si>
    <t>Variazioni percentuali Novembre 2024/2023</t>
  </si>
  <si>
    <t>Variazioni percentuali Novembre 2024/2022</t>
  </si>
  <si>
    <t>Variazioni percentuali Novembre 2024/2019</t>
  </si>
  <si>
    <t>Dicembre 2024</t>
  </si>
  <si>
    <t>Dicembre 2023</t>
  </si>
  <si>
    <t>Dicembre 2022</t>
  </si>
  <si>
    <t>Dicembre 2019</t>
  </si>
  <si>
    <t>Variazioni percentuali Dicembre 2024/2023</t>
  </si>
  <si>
    <t>Variazioni percentuali Dicembre 2024/2022</t>
  </si>
  <si>
    <t>Variazioni percentuali Dicembre 2024/2019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</si>
</sst>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&quot;#,##0"/>
    <numFmt numFmtId="165" formatCode="&quot;&quot;#,##0.00"/>
    <numFmt numFmtId="166" formatCode="#,##0.0_ ;[Red]\-#,##0.0\ "/>
  </numFmts>
  <fonts count="26">
    <font>
      <sz val="11"/>
      <color indexed="8"/>
      <name val="Calibri"/>
      <family val="2"/>
      <scheme val="minor"/>
    </font>
    <font>
      <b/>
      <sz val="8"/>
      <color rgb="FF000000"/>
      <name val="Verdana"/>
      <family val="2"/>
    </font>
    <font>
      <b/>
      <sz val="14"/>
      <color rgb="FF000000"/>
      <name val="Verdana"/>
      <family val="2"/>
    </font>
    <font>
      <b/>
      <sz val="10"/>
      <color rgb="FF000000"/>
      <name val="Verdana"/>
      <family val="2"/>
    </font>
    <font>
      <b/>
      <sz val="11"/>
      <color indexed="8"/>
      <name val="Calibri"/>
      <family val="2"/>
      <scheme val="minor"/>
    </font>
    <font>
      <sz val="8"/>
      <color rgb="FF000000"/>
      <name val="Verdana"/>
      <family val="2"/>
    </font>
    <font>
      <b/>
      <sz val="11"/>
      <name val="Calibri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8"/>
      <color indexed="8"/>
      <name val="Verdana"/>
      <family val="2"/>
    </font>
    <font>
      <b/>
      <sz val="12"/>
      <color rgb="FF000000"/>
      <name val="Verdana"/>
      <family val="2"/>
    </font>
    <font>
      <b/>
      <sz val="12"/>
      <color indexed="8"/>
      <name val="Calibri"/>
      <family val="2"/>
      <scheme val="minor"/>
    </font>
    <font>
      <sz val="16"/>
      <color rgb="FF000000"/>
      <name val="Verdana"/>
      <family val="2"/>
    </font>
    <font>
      <b/>
      <i/>
      <sz val="12"/>
      <color rgb="FF000000"/>
      <name val="Verdana"/>
      <family val="2"/>
    </font>
    <font>
      <b/>
      <sz val="8"/>
      <name val="Verdana"/>
      <family val="2"/>
    </font>
    <font>
      <i/>
      <sz val="10"/>
      <color rgb="FF000000"/>
      <name val="Verdana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Verdana"/>
      <family val="2"/>
    </font>
    <font>
      <b/>
      <sz val="14"/>
      <color rgb="FF000000"/>
      <name val="Verdana"/>
    </font>
    <font>
      <b/>
      <sz val="10"/>
      <color rgb="FF000000"/>
      <name val="Verdana"/>
    </font>
    <font>
      <sz val="11"/>
      <name val="Calibri"/>
    </font>
    <font>
      <b/>
      <sz val="8"/>
      <color rgb="FF000000"/>
      <name val="Verdana"/>
    </font>
    <font>
      <b/>
      <sz val="8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5" fillId="0" borderId="7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left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66" fontId="8" fillId="0" borderId="6" xfId="0" applyNumberFormat="1" applyFont="1" applyBorder="1" applyAlignment="1">
      <alignment horizontal="center" vertical="center" wrapText="1"/>
    </xf>
    <xf numFmtId="166" fontId="8" fillId="0" borderId="9" xfId="0" applyNumberFormat="1" applyFont="1" applyBorder="1" applyAlignment="1">
      <alignment horizontal="center" vertical="center" wrapText="1"/>
    </xf>
    <xf numFmtId="166" fontId="8" fillId="0" borderId="4" xfId="0" applyNumberFormat="1" applyFont="1" applyBorder="1" applyAlignment="1">
      <alignment horizontal="center" vertical="center" wrapText="1"/>
    </xf>
    <xf numFmtId="166" fontId="8" fillId="0" borderId="8" xfId="0" applyNumberFormat="1" applyFont="1" applyBorder="1" applyAlignment="1">
      <alignment horizontal="center" vertical="center" wrapText="1"/>
    </xf>
    <xf numFmtId="166" fontId="16" fillId="0" borderId="7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166" fontId="1" fillId="0" borderId="0" xfId="0" applyNumberFormat="1" applyFont="1" applyAlignment="1">
      <alignment horizontal="right" vertical="center" wrapText="1"/>
    </xf>
    <xf numFmtId="164" fontId="1" fillId="0" borderId="7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right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49" fontId="19" fillId="0" borderId="0" xfId="0" applyNumberFormat="1" applyFont="1" applyAlignment="1">
      <alignment vertical="center" wrapText="1"/>
    </xf>
    <xf numFmtId="0" fontId="21" fillId="0" borderId="0" xfId="0" applyFont="1" applyAlignment="1">
      <alignment horizontal="center"/>
    </xf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38"/>
  <sheetViews>
    <sheetView workbookViewId="0">
      <selection activeCell="A5" sqref="A5:K5"/>
    </sheetView>
  </sheetViews>
  <sheetFormatPr defaultColWidth="9.109375" defaultRowHeight="14.4" outlineLevelRow="1"/>
  <cols>
    <col min="1" max="1" width="39.6640625" style="1" bestFit="1" customWidth="1"/>
    <col min="2" max="2" width="4.44140625" style="1" bestFit="1" customWidth="1"/>
    <col min="3" max="4" width="10.109375" style="1" bestFit="1" customWidth="1"/>
    <col min="5" max="5" width="5.5546875" style="1" bestFit="1" customWidth="1"/>
    <col min="6" max="6" width="8.44140625" style="1" bestFit="1" customWidth="1"/>
    <col min="7" max="7" width="10.109375" style="1" bestFit="1" customWidth="1"/>
    <col min="8" max="8" width="5.5546875" style="1" bestFit="1" customWidth="1"/>
    <col min="9" max="10" width="10.109375" style="1" bestFit="1" customWidth="1"/>
    <col min="11" max="11" width="5.5546875" style="1" bestFit="1" customWidth="1"/>
    <col min="12" max="12" width="39.6640625" style="1" bestFit="1" customWidth="1"/>
    <col min="13" max="13" width="4.44140625" style="1" bestFit="1" customWidth="1"/>
    <col min="14" max="15" width="10.109375" style="1" bestFit="1" customWidth="1"/>
    <col min="16" max="16" width="5.5546875" style="1" bestFit="1" customWidth="1"/>
    <col min="17" max="17" width="8.44140625" style="1" bestFit="1" customWidth="1"/>
    <col min="18" max="18" width="10.109375" style="1" bestFit="1" customWidth="1"/>
    <col min="19" max="19" width="5.5546875" style="1" bestFit="1" customWidth="1"/>
    <col min="20" max="21" width="10.109375" style="1" bestFit="1" customWidth="1"/>
    <col min="22" max="22" width="5.5546875" style="1" bestFit="1" customWidth="1"/>
    <col min="23" max="23" width="39.6640625" style="1" bestFit="1" customWidth="1"/>
    <col min="24" max="24" width="4.44140625" style="1" bestFit="1" customWidth="1"/>
    <col min="25" max="26" width="10.109375" style="1" bestFit="1" customWidth="1"/>
    <col min="27" max="27" width="5.5546875" style="1" bestFit="1" customWidth="1"/>
    <col min="28" max="28" width="8.44140625" style="1" bestFit="1" customWidth="1"/>
    <col min="29" max="29" width="10.109375" style="1" bestFit="1" customWidth="1"/>
    <col min="30" max="30" width="5.5546875" style="1" bestFit="1" customWidth="1"/>
    <col min="31" max="32" width="10.109375" style="1" bestFit="1" customWidth="1"/>
    <col min="33" max="33" width="5.5546875" style="1" bestFit="1" customWidth="1"/>
    <col min="34" max="34" width="39.6640625" style="1" bestFit="1" customWidth="1"/>
    <col min="35" max="35" width="4.44140625" style="1" bestFit="1" customWidth="1"/>
    <col min="36" max="37" width="10.109375" style="1" bestFit="1" customWidth="1"/>
    <col min="38" max="38" width="5.5546875" style="1" bestFit="1" customWidth="1"/>
    <col min="39" max="39" width="8.44140625" style="1" bestFit="1" customWidth="1"/>
    <col min="40" max="40" width="10.109375" style="1" bestFit="1" customWidth="1"/>
    <col min="41" max="41" width="5.5546875" style="1" bestFit="1" customWidth="1"/>
    <col min="42" max="43" width="10.109375" style="1" bestFit="1" customWidth="1"/>
    <col min="44" max="44" width="5.5546875" style="1" bestFit="1" customWidth="1"/>
    <col min="45" max="45" width="39.6640625" style="1" bestFit="1" customWidth="1"/>
    <col min="46" max="46" width="4.44140625" style="1" bestFit="1" customWidth="1"/>
    <col min="47" max="48" width="8.5546875" style="1" customWidth="1"/>
    <col min="49" max="49" width="8.5546875" style="2" customWidth="1"/>
    <col min="50" max="51" width="9.5546875" style="1" bestFit="1" customWidth="1"/>
    <col min="52" max="52" width="8.5546875" style="2" customWidth="1"/>
    <col min="53" max="53" width="8.5546875" style="1" customWidth="1"/>
    <col min="54" max="54" width="9.5546875" style="1" bestFit="1" customWidth="1"/>
    <col min="55" max="55" width="8.5546875" style="2" customWidth="1"/>
    <col min="56" max="56" width="39.6640625" style="1" bestFit="1" customWidth="1"/>
    <col min="57" max="57" width="4.44140625" style="1" bestFit="1" customWidth="1"/>
    <col min="58" max="59" width="9.5546875" style="1" bestFit="1" customWidth="1"/>
    <col min="60" max="60" width="8.5546875" style="2" customWidth="1"/>
    <col min="61" max="62" width="9.5546875" style="1" bestFit="1" customWidth="1"/>
    <col min="63" max="63" width="8.5546875" style="2" customWidth="1"/>
    <col min="64" max="65" width="9.5546875" style="1" bestFit="1" customWidth="1"/>
    <col min="66" max="66" width="8.5546875" style="2" customWidth="1"/>
    <col min="67" max="67" width="39.6640625" style="1" bestFit="1" customWidth="1"/>
    <col min="68" max="68" width="4.44140625" style="1" bestFit="1" customWidth="1"/>
    <col min="69" max="70" width="8.5546875" style="1" customWidth="1"/>
    <col min="71" max="71" width="8.5546875" style="2" customWidth="1"/>
    <col min="72" max="73" width="9.5546875" style="1" bestFit="1" customWidth="1"/>
    <col min="74" max="74" width="8.5546875" style="2" customWidth="1"/>
    <col min="75" max="75" width="8.5546875" style="1" customWidth="1"/>
    <col min="76" max="76" width="9.5546875" style="1" bestFit="1" customWidth="1"/>
    <col min="77" max="77" width="8.5546875" style="2" customWidth="1"/>
    <col min="78" max="16384" width="9.109375" style="1"/>
  </cols>
  <sheetData>
    <row r="1" spans="1:77" s="27" customFormat="1" ht="26.25" customHeight="1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 t="s">
        <v>21</v>
      </c>
      <c r="M1" s="40"/>
      <c r="N1" s="40"/>
      <c r="O1" s="40"/>
      <c r="P1" s="40"/>
      <c r="Q1" s="40"/>
      <c r="R1" s="40"/>
      <c r="S1" s="40"/>
      <c r="T1" s="40"/>
      <c r="U1" s="40"/>
      <c r="V1" s="40"/>
      <c r="W1" s="39" t="s">
        <v>21</v>
      </c>
      <c r="X1" s="40"/>
      <c r="Y1" s="40"/>
      <c r="Z1" s="40"/>
      <c r="AA1" s="40"/>
      <c r="AB1" s="40"/>
      <c r="AC1" s="40"/>
      <c r="AD1" s="40"/>
      <c r="AE1" s="40"/>
      <c r="AF1" s="40"/>
      <c r="AG1" s="40"/>
      <c r="AH1" s="39" t="s">
        <v>21</v>
      </c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39" t="s">
        <v>21</v>
      </c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39" t="s">
        <v>21</v>
      </c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39" t="s">
        <v>21</v>
      </c>
      <c r="BP1" s="40"/>
      <c r="BQ1" s="40"/>
      <c r="BR1" s="40"/>
      <c r="BS1" s="40"/>
      <c r="BT1" s="40"/>
      <c r="BU1" s="40"/>
      <c r="BV1" s="40"/>
      <c r="BW1" s="40"/>
      <c r="BX1" s="40"/>
      <c r="BY1" s="40"/>
    </row>
    <row r="2" spans="1:77" s="27" customFormat="1" ht="15" customHeight="1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 t="s">
        <v>18</v>
      </c>
      <c r="M2" s="52"/>
      <c r="N2" s="52"/>
      <c r="O2" s="52"/>
      <c r="P2" s="52"/>
      <c r="Q2" s="52"/>
      <c r="R2" s="52"/>
      <c r="S2" s="52"/>
      <c r="T2" s="52"/>
      <c r="U2" s="52"/>
      <c r="V2" s="52"/>
      <c r="W2" s="52" t="s">
        <v>18</v>
      </c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 t="s">
        <v>18</v>
      </c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 t="s">
        <v>18</v>
      </c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 t="s">
        <v>18</v>
      </c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 t="s">
        <v>18</v>
      </c>
      <c r="BP2" s="52"/>
      <c r="BQ2" s="52"/>
      <c r="BR2" s="52"/>
      <c r="BS2" s="52"/>
      <c r="BT2" s="52"/>
      <c r="BU2" s="52"/>
      <c r="BV2" s="52"/>
      <c r="BW2" s="52"/>
      <c r="BX2" s="52"/>
      <c r="BY2" s="52"/>
    </row>
    <row r="3" spans="1:77" s="27" customFormat="1" ht="27.75" customHeight="1">
      <c r="A3" s="43" t="s">
        <v>19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3" t="s">
        <v>19</v>
      </c>
      <c r="M3" s="44"/>
      <c r="N3" s="44"/>
      <c r="O3" s="44"/>
      <c r="P3" s="44"/>
      <c r="Q3" s="44"/>
      <c r="R3" s="44"/>
      <c r="S3" s="44"/>
      <c r="T3" s="44"/>
      <c r="U3" s="44"/>
      <c r="V3" s="44"/>
      <c r="W3" s="43" t="s">
        <v>19</v>
      </c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3" t="s">
        <v>19</v>
      </c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3" t="s">
        <v>19</v>
      </c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3" t="s">
        <v>19</v>
      </c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3" t="s">
        <v>19</v>
      </c>
      <c r="BP3" s="44"/>
      <c r="BQ3" s="44"/>
      <c r="BR3" s="44"/>
      <c r="BS3" s="44"/>
      <c r="BT3" s="44"/>
      <c r="BU3" s="44"/>
      <c r="BV3" s="44"/>
      <c r="BW3" s="44"/>
      <c r="BX3" s="44"/>
      <c r="BY3" s="44"/>
    </row>
    <row r="4" spans="1:77" s="27" customFormat="1" ht="18.75" customHeight="1">
      <c r="A4" s="56" t="s">
        <v>20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 t="s">
        <v>20</v>
      </c>
      <c r="M4" s="56"/>
      <c r="N4" s="56"/>
      <c r="O4" s="56"/>
      <c r="P4" s="56"/>
      <c r="Q4" s="56"/>
      <c r="R4" s="56"/>
      <c r="S4" s="56"/>
      <c r="T4" s="56"/>
      <c r="U4" s="56"/>
      <c r="V4" s="56"/>
      <c r="W4" s="56" t="s">
        <v>20</v>
      </c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 t="s">
        <v>20</v>
      </c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 t="s">
        <v>20</v>
      </c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 t="s">
        <v>20</v>
      </c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 t="s">
        <v>20</v>
      </c>
      <c r="BP4" s="56"/>
      <c r="BQ4" s="56"/>
      <c r="BR4" s="56"/>
      <c r="BS4" s="56"/>
      <c r="BT4" s="56"/>
      <c r="BU4" s="56"/>
      <c r="BV4" s="56"/>
      <c r="BW4" s="56"/>
      <c r="BX4" s="56"/>
      <c r="BY4" s="56"/>
    </row>
    <row r="5" spans="1:77" s="27" customFormat="1" ht="19.5" customHeight="1">
      <c r="A5" s="57" t="s">
        <v>25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3" t="s">
        <v>22</v>
      </c>
      <c r="M5" s="54"/>
      <c r="N5" s="54"/>
      <c r="O5" s="54"/>
      <c r="P5" s="54"/>
      <c r="Q5" s="54"/>
      <c r="R5" s="54"/>
      <c r="S5" s="54"/>
      <c r="T5" s="54"/>
      <c r="U5" s="54"/>
      <c r="V5" s="54"/>
      <c r="W5" s="53" t="s">
        <v>23</v>
      </c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3" t="s">
        <v>24</v>
      </c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5" t="s">
        <v>26</v>
      </c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5" t="s">
        <v>27</v>
      </c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5" t="s">
        <v>28</v>
      </c>
      <c r="BP5" s="50"/>
      <c r="BQ5" s="50"/>
      <c r="BR5" s="50"/>
      <c r="BS5" s="50"/>
      <c r="BT5" s="50"/>
      <c r="BU5" s="50"/>
      <c r="BV5" s="50"/>
      <c r="BW5" s="50"/>
      <c r="BX5" s="50"/>
      <c r="BY5" s="50"/>
    </row>
    <row r="6" spans="1:77" s="27" customFormat="1" ht="3.75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</row>
    <row r="7" spans="1:77" s="27" customFormat="1" ht="5.25" customHeight="1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49"/>
      <c r="M7" s="50"/>
      <c r="N7" s="50"/>
      <c r="O7" s="50"/>
      <c r="P7" s="50"/>
      <c r="Q7" s="50"/>
      <c r="R7" s="50"/>
      <c r="S7" s="50"/>
      <c r="T7" s="50"/>
      <c r="U7" s="50"/>
      <c r="V7" s="50"/>
      <c r="W7" s="49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49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49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49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49"/>
      <c r="BP7" s="50"/>
      <c r="BQ7" s="50"/>
      <c r="BR7" s="50"/>
      <c r="BS7" s="50"/>
      <c r="BT7" s="50"/>
      <c r="BU7" s="50"/>
      <c r="BV7" s="50"/>
      <c r="BW7" s="50"/>
      <c r="BX7" s="50"/>
      <c r="BY7" s="50"/>
    </row>
    <row r="8" spans="1:77" s="27" customFormat="1" ht="42.9" customHeight="1">
      <c r="A8" s="51" t="s">
        <v>0</v>
      </c>
      <c r="B8" s="48"/>
      <c r="C8" s="46" t="s">
        <v>1</v>
      </c>
      <c r="D8" s="47"/>
      <c r="E8" s="48"/>
      <c r="F8" s="46" t="s">
        <v>2</v>
      </c>
      <c r="G8" s="47"/>
      <c r="H8" s="48"/>
      <c r="I8" s="46" t="s">
        <v>3</v>
      </c>
      <c r="J8" s="47"/>
      <c r="K8" s="48"/>
      <c r="L8" s="51" t="s">
        <v>0</v>
      </c>
      <c r="M8" s="48"/>
      <c r="N8" s="46" t="s">
        <v>1</v>
      </c>
      <c r="O8" s="47"/>
      <c r="P8" s="48"/>
      <c r="Q8" s="46" t="s">
        <v>2</v>
      </c>
      <c r="R8" s="47"/>
      <c r="S8" s="48"/>
      <c r="T8" s="46" t="s">
        <v>3</v>
      </c>
      <c r="U8" s="47"/>
      <c r="V8" s="48"/>
      <c r="W8" s="51" t="s">
        <v>0</v>
      </c>
      <c r="X8" s="48"/>
      <c r="Y8" s="46" t="s">
        <v>1</v>
      </c>
      <c r="Z8" s="47"/>
      <c r="AA8" s="48"/>
      <c r="AB8" s="46" t="s">
        <v>2</v>
      </c>
      <c r="AC8" s="47"/>
      <c r="AD8" s="48"/>
      <c r="AE8" s="46" t="s">
        <v>3</v>
      </c>
      <c r="AF8" s="47"/>
      <c r="AG8" s="48"/>
      <c r="AH8" s="51" t="s">
        <v>0</v>
      </c>
      <c r="AI8" s="48"/>
      <c r="AJ8" s="46" t="s">
        <v>1</v>
      </c>
      <c r="AK8" s="47"/>
      <c r="AL8" s="48"/>
      <c r="AM8" s="46" t="s">
        <v>2</v>
      </c>
      <c r="AN8" s="47"/>
      <c r="AO8" s="48"/>
      <c r="AP8" s="46" t="s">
        <v>3</v>
      </c>
      <c r="AQ8" s="47"/>
      <c r="AR8" s="48"/>
      <c r="AS8" s="51" t="s">
        <v>0</v>
      </c>
      <c r="AT8" s="48"/>
      <c r="AU8" s="46" t="s">
        <v>1</v>
      </c>
      <c r="AV8" s="47"/>
      <c r="AW8" s="48"/>
      <c r="AX8" s="46" t="s">
        <v>2</v>
      </c>
      <c r="AY8" s="47"/>
      <c r="AZ8" s="48"/>
      <c r="BA8" s="46" t="s">
        <v>3</v>
      </c>
      <c r="BB8" s="47"/>
      <c r="BC8" s="48"/>
      <c r="BD8" s="51" t="s">
        <v>0</v>
      </c>
      <c r="BE8" s="48"/>
      <c r="BF8" s="46" t="s">
        <v>1</v>
      </c>
      <c r="BG8" s="47"/>
      <c r="BH8" s="48"/>
      <c r="BI8" s="46" t="s">
        <v>2</v>
      </c>
      <c r="BJ8" s="47"/>
      <c r="BK8" s="48"/>
      <c r="BL8" s="46" t="s">
        <v>3</v>
      </c>
      <c r="BM8" s="47"/>
      <c r="BN8" s="48"/>
      <c r="BO8" s="51" t="s">
        <v>0</v>
      </c>
      <c r="BP8" s="48"/>
      <c r="BQ8" s="46" t="s">
        <v>1</v>
      </c>
      <c r="BR8" s="47"/>
      <c r="BS8" s="48"/>
      <c r="BT8" s="46" t="s">
        <v>2</v>
      </c>
      <c r="BU8" s="47"/>
      <c r="BV8" s="48"/>
      <c r="BW8" s="46" t="s">
        <v>3</v>
      </c>
      <c r="BX8" s="47"/>
      <c r="BY8" s="48"/>
    </row>
    <row r="9" spans="1:77" s="10" customFormat="1" ht="10.199999999999999">
      <c r="A9" s="5" t="s">
        <v>4</v>
      </c>
      <c r="B9" s="6" t="s">
        <v>5</v>
      </c>
      <c r="C9" s="7"/>
      <c r="D9" s="8">
        <v>445</v>
      </c>
      <c r="E9" s="19"/>
      <c r="F9" s="7"/>
      <c r="G9" s="8">
        <v>6343</v>
      </c>
      <c r="H9" s="19"/>
      <c r="I9" s="7"/>
      <c r="J9" s="8">
        <v>6788</v>
      </c>
      <c r="K9" s="19"/>
      <c r="L9" s="5" t="s">
        <v>4</v>
      </c>
      <c r="M9" s="6" t="s">
        <v>5</v>
      </c>
      <c r="N9" s="7"/>
      <c r="O9" s="8">
        <v>446</v>
      </c>
      <c r="P9" s="19"/>
      <c r="Q9" s="7"/>
      <c r="R9" s="8">
        <v>5484</v>
      </c>
      <c r="S9" s="19"/>
      <c r="T9" s="7"/>
      <c r="U9" s="8">
        <v>5930</v>
      </c>
      <c r="V9" s="19"/>
      <c r="W9" s="5" t="s">
        <v>4</v>
      </c>
      <c r="X9" s="6" t="s">
        <v>5</v>
      </c>
      <c r="Y9" s="7"/>
      <c r="Z9" s="8">
        <v>489</v>
      </c>
      <c r="AA9" s="19"/>
      <c r="AB9" s="7"/>
      <c r="AC9" s="8">
        <v>5279</v>
      </c>
      <c r="AD9" s="19"/>
      <c r="AE9" s="7"/>
      <c r="AF9" s="8">
        <v>5768</v>
      </c>
      <c r="AG9" s="19"/>
      <c r="AH9" s="5" t="s">
        <v>4</v>
      </c>
      <c r="AI9" s="6" t="s">
        <v>5</v>
      </c>
      <c r="AJ9" s="7"/>
      <c r="AK9" s="8">
        <v>520</v>
      </c>
      <c r="AL9" s="19"/>
      <c r="AM9" s="7"/>
      <c r="AN9" s="8">
        <v>4448</v>
      </c>
      <c r="AO9" s="19"/>
      <c r="AP9" s="7"/>
      <c r="AQ9" s="8">
        <v>4968</v>
      </c>
      <c r="AR9" s="19"/>
      <c r="AS9" s="5" t="s">
        <v>4</v>
      </c>
      <c r="AT9" s="6" t="s">
        <v>5</v>
      </c>
      <c r="AU9" s="17"/>
      <c r="AV9" s="28">
        <v>-0.22421524663677131</v>
      </c>
      <c r="AW9" s="22"/>
      <c r="AX9" s="24"/>
      <c r="AY9" s="28">
        <v>15.663749088256747</v>
      </c>
      <c r="AZ9" s="22"/>
      <c r="BA9" s="24"/>
      <c r="BB9" s="28">
        <v>14.468802698145025</v>
      </c>
      <c r="BC9" s="9"/>
      <c r="BD9" s="5" t="s">
        <v>4</v>
      </c>
      <c r="BE9" s="6" t="s">
        <v>5</v>
      </c>
      <c r="BF9" s="17"/>
      <c r="BG9" s="28">
        <v>-8.997955010224949</v>
      </c>
      <c r="BH9" s="22"/>
      <c r="BI9" s="24"/>
      <c r="BJ9" s="28">
        <v>20.155332449327524</v>
      </c>
      <c r="BK9" s="22"/>
      <c r="BL9" s="24"/>
      <c r="BM9" s="28">
        <v>14.468802698145025</v>
      </c>
      <c r="BN9" s="9"/>
      <c r="BO9" s="5" t="s">
        <v>4</v>
      </c>
      <c r="BP9" s="6" t="s">
        <v>5</v>
      </c>
      <c r="BQ9" s="17"/>
      <c r="BR9" s="28">
        <v>-14.423076923076923</v>
      </c>
      <c r="BS9" s="22"/>
      <c r="BT9" s="24"/>
      <c r="BU9" s="28">
        <v>42.603417266187051</v>
      </c>
      <c r="BV9" s="22"/>
      <c r="BW9" s="24"/>
      <c r="BX9" s="28">
        <v>36.634460547504027</v>
      </c>
      <c r="BY9" s="9"/>
    </row>
    <row r="10" spans="1:77" s="10" customFormat="1" ht="10.199999999999999">
      <c r="A10" s="5" t="s">
        <v>6</v>
      </c>
      <c r="B10" s="6" t="s">
        <v>7</v>
      </c>
      <c r="C10" s="7"/>
      <c r="D10" s="8">
        <v>25255</v>
      </c>
      <c r="E10" s="19"/>
      <c r="F10" s="7"/>
      <c r="G10" s="8">
        <v>73534</v>
      </c>
      <c r="H10" s="19"/>
      <c r="I10" s="7"/>
      <c r="J10" s="8">
        <v>98789</v>
      </c>
      <c r="K10" s="19"/>
      <c r="L10" s="5" t="s">
        <v>6</v>
      </c>
      <c r="M10" s="6" t="s">
        <v>7</v>
      </c>
      <c r="N10" s="7"/>
      <c r="O10" s="8">
        <v>25173</v>
      </c>
      <c r="P10" s="19"/>
      <c r="Q10" s="7"/>
      <c r="R10" s="8">
        <v>69687</v>
      </c>
      <c r="S10" s="19"/>
      <c r="T10" s="7"/>
      <c r="U10" s="8">
        <v>94860</v>
      </c>
      <c r="V10" s="19"/>
      <c r="W10" s="5" t="s">
        <v>6</v>
      </c>
      <c r="X10" s="6" t="s">
        <v>7</v>
      </c>
      <c r="Y10" s="7"/>
      <c r="Z10" s="8">
        <v>27393</v>
      </c>
      <c r="AA10" s="19"/>
      <c r="AB10" s="7"/>
      <c r="AC10" s="8">
        <v>68976</v>
      </c>
      <c r="AD10" s="19"/>
      <c r="AE10" s="7"/>
      <c r="AF10" s="8">
        <v>96369</v>
      </c>
      <c r="AG10" s="19"/>
      <c r="AH10" s="5" t="s">
        <v>6</v>
      </c>
      <c r="AI10" s="6" t="s">
        <v>7</v>
      </c>
      <c r="AJ10" s="7"/>
      <c r="AK10" s="8">
        <v>28289</v>
      </c>
      <c r="AL10" s="19"/>
      <c r="AM10" s="7"/>
      <c r="AN10" s="8">
        <v>64294</v>
      </c>
      <c r="AO10" s="19"/>
      <c r="AP10" s="7"/>
      <c r="AQ10" s="8">
        <v>92583</v>
      </c>
      <c r="AR10" s="19"/>
      <c r="AS10" s="5" t="s">
        <v>6</v>
      </c>
      <c r="AT10" s="6" t="s">
        <v>7</v>
      </c>
      <c r="AU10" s="17"/>
      <c r="AV10" s="28">
        <v>0.32574583879553493</v>
      </c>
      <c r="AW10" s="22"/>
      <c r="AX10" s="24"/>
      <c r="AY10" s="28">
        <v>5.5203983526339204</v>
      </c>
      <c r="AZ10" s="22"/>
      <c r="BA10" s="24"/>
      <c r="BB10" s="28">
        <v>4.1418933164663718</v>
      </c>
      <c r="BC10" s="9"/>
      <c r="BD10" s="5" t="s">
        <v>6</v>
      </c>
      <c r="BE10" s="6" t="s">
        <v>7</v>
      </c>
      <c r="BF10" s="17"/>
      <c r="BG10" s="28">
        <v>-7.8049136640747641</v>
      </c>
      <c r="BH10" s="22"/>
      <c r="BI10" s="24"/>
      <c r="BJ10" s="28">
        <v>6.6080955694734405</v>
      </c>
      <c r="BK10" s="22"/>
      <c r="BL10" s="24"/>
      <c r="BM10" s="28">
        <v>4.1418933164663718</v>
      </c>
      <c r="BN10" s="9"/>
      <c r="BO10" s="5" t="s">
        <v>6</v>
      </c>
      <c r="BP10" s="6" t="s">
        <v>7</v>
      </c>
      <c r="BQ10" s="17"/>
      <c r="BR10" s="28">
        <v>-10.725016790978826</v>
      </c>
      <c r="BS10" s="22"/>
      <c r="BT10" s="24"/>
      <c r="BU10" s="28">
        <v>14.371481009114381</v>
      </c>
      <c r="BV10" s="22"/>
      <c r="BW10" s="24"/>
      <c r="BX10" s="28">
        <v>6.703174448872903</v>
      </c>
      <c r="BY10" s="9"/>
    </row>
    <row r="11" spans="1:77" s="10" customFormat="1" ht="10.199999999999999">
      <c r="A11" s="5" t="s">
        <v>8</v>
      </c>
      <c r="B11" s="6" t="s">
        <v>9</v>
      </c>
      <c r="C11" s="7"/>
      <c r="D11" s="8">
        <v>12692</v>
      </c>
      <c r="E11" s="19"/>
      <c r="F11" s="7"/>
      <c r="G11" s="8">
        <v>24217</v>
      </c>
      <c r="H11" s="19"/>
      <c r="I11" s="7"/>
      <c r="J11" s="8">
        <v>36909</v>
      </c>
      <c r="K11" s="19"/>
      <c r="L11" s="5" t="s">
        <v>8</v>
      </c>
      <c r="M11" s="6" t="s">
        <v>9</v>
      </c>
      <c r="N11" s="7"/>
      <c r="O11" s="8">
        <v>12643</v>
      </c>
      <c r="P11" s="19"/>
      <c r="Q11" s="7"/>
      <c r="R11" s="8">
        <v>23054</v>
      </c>
      <c r="S11" s="19"/>
      <c r="T11" s="7"/>
      <c r="U11" s="8">
        <v>35697</v>
      </c>
      <c r="V11" s="19"/>
      <c r="W11" s="5" t="s">
        <v>8</v>
      </c>
      <c r="X11" s="6" t="s">
        <v>9</v>
      </c>
      <c r="Y11" s="7"/>
      <c r="Z11" s="8">
        <v>13756</v>
      </c>
      <c r="AA11" s="19"/>
      <c r="AB11" s="7"/>
      <c r="AC11" s="8">
        <v>22918</v>
      </c>
      <c r="AD11" s="19"/>
      <c r="AE11" s="7"/>
      <c r="AF11" s="8">
        <v>36674</v>
      </c>
      <c r="AG11" s="19"/>
      <c r="AH11" s="5" t="s">
        <v>8</v>
      </c>
      <c r="AI11" s="6" t="s">
        <v>9</v>
      </c>
      <c r="AJ11" s="7"/>
      <c r="AK11" s="8">
        <v>14281</v>
      </c>
      <c r="AL11" s="19"/>
      <c r="AM11" s="7"/>
      <c r="AN11" s="8">
        <v>21872</v>
      </c>
      <c r="AO11" s="19"/>
      <c r="AP11" s="7"/>
      <c r="AQ11" s="8">
        <v>36153</v>
      </c>
      <c r="AR11" s="19"/>
      <c r="AS11" s="5" t="s">
        <v>8</v>
      </c>
      <c r="AT11" s="6" t="s">
        <v>9</v>
      </c>
      <c r="AU11" s="17"/>
      <c r="AV11" s="28">
        <v>0.38756624218935382</v>
      </c>
      <c r="AW11" s="22"/>
      <c r="AX11" s="24"/>
      <c r="AY11" s="28">
        <v>5.0446777131951075</v>
      </c>
      <c r="AZ11" s="22"/>
      <c r="BA11" s="24"/>
      <c r="BB11" s="28">
        <v>3.3952432977561138</v>
      </c>
      <c r="BC11" s="9"/>
      <c r="BD11" s="5" t="s">
        <v>8</v>
      </c>
      <c r="BE11" s="6" t="s">
        <v>9</v>
      </c>
      <c r="BF11" s="17"/>
      <c r="BG11" s="28">
        <v>-7.7348066298342539</v>
      </c>
      <c r="BH11" s="22"/>
      <c r="BI11" s="24"/>
      <c r="BJ11" s="28">
        <v>5.6680338598481539</v>
      </c>
      <c r="BK11" s="22"/>
      <c r="BL11" s="24"/>
      <c r="BM11" s="28">
        <v>3.3952432977561138</v>
      </c>
      <c r="BN11" s="9"/>
      <c r="BO11" s="5" t="s">
        <v>8</v>
      </c>
      <c r="BP11" s="6" t="s">
        <v>9</v>
      </c>
      <c r="BQ11" s="17"/>
      <c r="BR11" s="28">
        <v>-11.12667180169456</v>
      </c>
      <c r="BS11" s="22"/>
      <c r="BT11" s="24"/>
      <c r="BU11" s="28">
        <v>10.721470373079736</v>
      </c>
      <c r="BV11" s="22"/>
      <c r="BW11" s="24"/>
      <c r="BX11" s="28">
        <v>2.091112770724421</v>
      </c>
      <c r="BY11" s="9"/>
    </row>
    <row r="12" spans="1:77" s="10" customFormat="1" ht="10.199999999999999">
      <c r="A12" s="5" t="s">
        <v>10</v>
      </c>
      <c r="B12" s="6" t="s">
        <v>11</v>
      </c>
      <c r="C12" s="7"/>
      <c r="D12" s="8">
        <v>13236</v>
      </c>
      <c r="E12" s="19"/>
      <c r="F12" s="7"/>
      <c r="G12" s="8">
        <v>26405</v>
      </c>
      <c r="H12" s="19"/>
      <c r="I12" s="7"/>
      <c r="J12" s="8">
        <v>39641</v>
      </c>
      <c r="K12" s="19"/>
      <c r="L12" s="5" t="s">
        <v>10</v>
      </c>
      <c r="M12" s="6" t="s">
        <v>11</v>
      </c>
      <c r="N12" s="7"/>
      <c r="O12" s="8">
        <v>13197</v>
      </c>
      <c r="P12" s="19"/>
      <c r="Q12" s="7"/>
      <c r="R12" s="8">
        <v>24693</v>
      </c>
      <c r="S12" s="19"/>
      <c r="T12" s="7"/>
      <c r="U12" s="8">
        <v>37890</v>
      </c>
      <c r="V12" s="19"/>
      <c r="W12" s="5" t="s">
        <v>10</v>
      </c>
      <c r="X12" s="6" t="s">
        <v>11</v>
      </c>
      <c r="Y12" s="7"/>
      <c r="Z12" s="8">
        <v>14380</v>
      </c>
      <c r="AA12" s="19"/>
      <c r="AB12" s="7"/>
      <c r="AC12" s="8">
        <v>24336</v>
      </c>
      <c r="AD12" s="19"/>
      <c r="AE12" s="7"/>
      <c r="AF12" s="8">
        <v>38716</v>
      </c>
      <c r="AG12" s="19"/>
      <c r="AH12" s="5" t="s">
        <v>10</v>
      </c>
      <c r="AI12" s="6" t="s">
        <v>11</v>
      </c>
      <c r="AJ12" s="7"/>
      <c r="AK12" s="8">
        <v>14907</v>
      </c>
      <c r="AL12" s="19"/>
      <c r="AM12" s="7"/>
      <c r="AN12" s="8">
        <v>22380</v>
      </c>
      <c r="AO12" s="19"/>
      <c r="AP12" s="7"/>
      <c r="AQ12" s="8">
        <v>37287</v>
      </c>
      <c r="AR12" s="19"/>
      <c r="AS12" s="5" t="s">
        <v>10</v>
      </c>
      <c r="AT12" s="6" t="s">
        <v>11</v>
      </c>
      <c r="AU12" s="17"/>
      <c r="AV12" s="28">
        <v>0.29552170947942713</v>
      </c>
      <c r="AW12" s="22"/>
      <c r="AX12" s="24"/>
      <c r="AY12" s="28">
        <v>6.9331389462600734</v>
      </c>
      <c r="AZ12" s="22"/>
      <c r="BA12" s="24"/>
      <c r="BB12" s="28">
        <v>4.6212721034573763</v>
      </c>
      <c r="BC12" s="9"/>
      <c r="BD12" s="5" t="s">
        <v>10</v>
      </c>
      <c r="BE12" s="6" t="s">
        <v>11</v>
      </c>
      <c r="BF12" s="17"/>
      <c r="BG12" s="28">
        <v>-7.9554937413073716</v>
      </c>
      <c r="BH12" s="22"/>
      <c r="BI12" s="24"/>
      <c r="BJ12" s="28">
        <v>8.5018080210387907</v>
      </c>
      <c r="BK12" s="22"/>
      <c r="BL12" s="24"/>
      <c r="BM12" s="28">
        <v>4.6212721034573763</v>
      </c>
      <c r="BN12" s="9"/>
      <c r="BO12" s="5" t="s">
        <v>10</v>
      </c>
      <c r="BP12" s="6" t="s">
        <v>11</v>
      </c>
      <c r="BQ12" s="17"/>
      <c r="BR12" s="28">
        <v>-11.209498893137452</v>
      </c>
      <c r="BS12" s="22"/>
      <c r="BT12" s="24"/>
      <c r="BU12" s="28">
        <v>17.984807864164434</v>
      </c>
      <c r="BV12" s="22"/>
      <c r="BW12" s="24"/>
      <c r="BX12" s="28">
        <v>6.3131922654008097</v>
      </c>
      <c r="BY12" s="9"/>
    </row>
    <row r="13" spans="1:77" s="10" customFormat="1" ht="10.199999999999999">
      <c r="A13" s="11" t="s">
        <v>12</v>
      </c>
      <c r="B13" s="3" t="s">
        <v>13</v>
      </c>
      <c r="C13" s="12"/>
      <c r="D13" s="8">
        <v>659908</v>
      </c>
      <c r="E13" s="20"/>
      <c r="F13" s="12"/>
      <c r="G13" s="8">
        <v>1897195</v>
      </c>
      <c r="H13" s="20"/>
      <c r="I13" s="12"/>
      <c r="J13" s="8">
        <v>2557103</v>
      </c>
      <c r="K13" s="20"/>
      <c r="L13" s="11" t="s">
        <v>12</v>
      </c>
      <c r="M13" s="3" t="s">
        <v>13</v>
      </c>
      <c r="N13" s="12"/>
      <c r="O13" s="8">
        <v>616080</v>
      </c>
      <c r="P13" s="20"/>
      <c r="Q13" s="12"/>
      <c r="R13" s="8">
        <v>1762349</v>
      </c>
      <c r="S13" s="20"/>
      <c r="T13" s="12"/>
      <c r="U13" s="8">
        <v>2378429</v>
      </c>
      <c r="V13" s="20"/>
      <c r="W13" s="11" t="s">
        <v>12</v>
      </c>
      <c r="X13" s="3" t="s">
        <v>13</v>
      </c>
      <c r="Y13" s="12"/>
      <c r="Z13" s="8">
        <v>688233</v>
      </c>
      <c r="AA13" s="20"/>
      <c r="AB13" s="12"/>
      <c r="AC13" s="8">
        <v>1831163</v>
      </c>
      <c r="AD13" s="20"/>
      <c r="AE13" s="12"/>
      <c r="AF13" s="8">
        <v>2519396</v>
      </c>
      <c r="AG13" s="20"/>
      <c r="AH13" s="11" t="s">
        <v>12</v>
      </c>
      <c r="AI13" s="3" t="s">
        <v>13</v>
      </c>
      <c r="AJ13" s="12"/>
      <c r="AK13" s="8">
        <v>725910</v>
      </c>
      <c r="AL13" s="20"/>
      <c r="AM13" s="12"/>
      <c r="AN13" s="8">
        <v>1462503</v>
      </c>
      <c r="AO13" s="20"/>
      <c r="AP13" s="12"/>
      <c r="AQ13" s="8">
        <v>2188413</v>
      </c>
      <c r="AR13" s="20"/>
      <c r="AS13" s="11" t="s">
        <v>12</v>
      </c>
      <c r="AT13" s="3" t="s">
        <v>13</v>
      </c>
      <c r="AU13" s="18"/>
      <c r="AV13" s="28">
        <v>7.1140111673808599</v>
      </c>
      <c r="AW13" s="23"/>
      <c r="AX13" s="25"/>
      <c r="AY13" s="28">
        <v>7.6514924115484506</v>
      </c>
      <c r="AZ13" s="23"/>
      <c r="BA13" s="25"/>
      <c r="BB13" s="28">
        <v>7.5122696536243039</v>
      </c>
      <c r="BC13" s="13"/>
      <c r="BD13" s="11" t="s">
        <v>12</v>
      </c>
      <c r="BE13" s="3" t="s">
        <v>13</v>
      </c>
      <c r="BF13" s="18"/>
      <c r="BG13" s="28">
        <v>-4.1156120093049884</v>
      </c>
      <c r="BH13" s="23"/>
      <c r="BI13" s="25"/>
      <c r="BJ13" s="28">
        <v>3.6060143198612029</v>
      </c>
      <c r="BK13" s="23"/>
      <c r="BL13" s="25"/>
      <c r="BM13" s="28">
        <v>7.5122696536243039</v>
      </c>
      <c r="BN13" s="13"/>
      <c r="BO13" s="11" t="s">
        <v>12</v>
      </c>
      <c r="BP13" s="3" t="s">
        <v>13</v>
      </c>
      <c r="BQ13" s="18"/>
      <c r="BR13" s="28">
        <v>-9.0923117190836322</v>
      </c>
      <c r="BS13" s="23"/>
      <c r="BT13" s="25"/>
      <c r="BU13" s="28">
        <v>29.722468945362849</v>
      </c>
      <c r="BV13" s="23"/>
      <c r="BW13" s="25"/>
      <c r="BX13" s="28">
        <v>16.847368389787484</v>
      </c>
      <c r="BY13" s="13"/>
    </row>
    <row r="14" spans="1:77" s="27" customFormat="1" ht="26.25" customHeight="1">
      <c r="A14" s="41" t="s">
        <v>14</v>
      </c>
      <c r="B14" s="42"/>
      <c r="C14" s="3" t="s">
        <v>15</v>
      </c>
      <c r="D14" s="4" t="s">
        <v>16</v>
      </c>
      <c r="E14" s="3" t="s">
        <v>17</v>
      </c>
      <c r="F14" s="3" t="s">
        <v>15</v>
      </c>
      <c r="G14" s="4" t="s">
        <v>16</v>
      </c>
      <c r="H14" s="3" t="s">
        <v>17</v>
      </c>
      <c r="I14" s="3" t="s">
        <v>15</v>
      </c>
      <c r="J14" s="4" t="s">
        <v>16</v>
      </c>
      <c r="K14" s="3" t="s">
        <v>17</v>
      </c>
      <c r="L14" s="41" t="s">
        <v>14</v>
      </c>
      <c r="M14" s="42"/>
      <c r="N14" s="3" t="s">
        <v>15</v>
      </c>
      <c r="O14" s="4" t="s">
        <v>16</v>
      </c>
      <c r="P14" s="3" t="s">
        <v>17</v>
      </c>
      <c r="Q14" s="3" t="s">
        <v>15</v>
      </c>
      <c r="R14" s="4" t="s">
        <v>16</v>
      </c>
      <c r="S14" s="3" t="s">
        <v>17</v>
      </c>
      <c r="T14" s="3" t="s">
        <v>15</v>
      </c>
      <c r="U14" s="4" t="s">
        <v>16</v>
      </c>
      <c r="V14" s="3" t="s">
        <v>17</v>
      </c>
      <c r="W14" s="41" t="s">
        <v>14</v>
      </c>
      <c r="X14" s="42"/>
      <c r="Y14" s="3" t="s">
        <v>15</v>
      </c>
      <c r="Z14" s="4" t="s">
        <v>16</v>
      </c>
      <c r="AA14" s="3" t="s">
        <v>17</v>
      </c>
      <c r="AB14" s="3" t="s">
        <v>15</v>
      </c>
      <c r="AC14" s="4" t="s">
        <v>16</v>
      </c>
      <c r="AD14" s="3" t="s">
        <v>17</v>
      </c>
      <c r="AE14" s="3" t="s">
        <v>15</v>
      </c>
      <c r="AF14" s="4" t="s">
        <v>16</v>
      </c>
      <c r="AG14" s="3" t="s">
        <v>17</v>
      </c>
      <c r="AH14" s="41" t="s">
        <v>14</v>
      </c>
      <c r="AI14" s="42"/>
      <c r="AJ14" s="3" t="s">
        <v>15</v>
      </c>
      <c r="AK14" s="4" t="s">
        <v>16</v>
      </c>
      <c r="AL14" s="3" t="s">
        <v>17</v>
      </c>
      <c r="AM14" s="3" t="s">
        <v>15</v>
      </c>
      <c r="AN14" s="4" t="s">
        <v>16</v>
      </c>
      <c r="AO14" s="3" t="s">
        <v>17</v>
      </c>
      <c r="AP14" s="3" t="s">
        <v>15</v>
      </c>
      <c r="AQ14" s="4" t="s">
        <v>16</v>
      </c>
      <c r="AR14" s="3" t="s">
        <v>17</v>
      </c>
      <c r="AS14" s="41" t="s">
        <v>14</v>
      </c>
      <c r="AT14" s="42"/>
      <c r="AU14" s="3" t="s">
        <v>15</v>
      </c>
      <c r="AV14" s="4" t="s">
        <v>16</v>
      </c>
      <c r="AW14" s="3" t="s">
        <v>17</v>
      </c>
      <c r="AX14" s="3" t="s">
        <v>15</v>
      </c>
      <c r="AY14" s="4" t="s">
        <v>16</v>
      </c>
      <c r="AZ14" s="3" t="s">
        <v>17</v>
      </c>
      <c r="BA14" s="3" t="s">
        <v>15</v>
      </c>
      <c r="BB14" s="4" t="s">
        <v>16</v>
      </c>
      <c r="BC14" s="3" t="s">
        <v>17</v>
      </c>
      <c r="BD14" s="41" t="s">
        <v>14</v>
      </c>
      <c r="BE14" s="42"/>
      <c r="BF14" s="3" t="s">
        <v>15</v>
      </c>
      <c r="BG14" s="4" t="s">
        <v>16</v>
      </c>
      <c r="BH14" s="3" t="s">
        <v>17</v>
      </c>
      <c r="BI14" s="3" t="s">
        <v>15</v>
      </c>
      <c r="BJ14" s="4" t="s">
        <v>16</v>
      </c>
      <c r="BK14" s="3" t="s">
        <v>17</v>
      </c>
      <c r="BL14" s="3" t="s">
        <v>15</v>
      </c>
      <c r="BM14" s="4" t="s">
        <v>16</v>
      </c>
      <c r="BN14" s="3" t="s">
        <v>17</v>
      </c>
      <c r="BO14" s="41" t="s">
        <v>14</v>
      </c>
      <c r="BP14" s="42"/>
      <c r="BQ14" s="3" t="s">
        <v>15</v>
      </c>
      <c r="BR14" s="4" t="s">
        <v>16</v>
      </c>
      <c r="BS14" s="3" t="s">
        <v>17</v>
      </c>
      <c r="BT14" s="3" t="s">
        <v>15</v>
      </c>
      <c r="BU14" s="4" t="s">
        <v>16</v>
      </c>
      <c r="BV14" s="3" t="s">
        <v>17</v>
      </c>
      <c r="BW14" s="3" t="s">
        <v>15</v>
      </c>
      <c r="BX14" s="4" t="s">
        <v>16</v>
      </c>
      <c r="BY14" s="3" t="s">
        <v>17</v>
      </c>
    </row>
    <row r="15" spans="1:77" s="10" customFormat="1" ht="21" customHeight="1" outlineLevel="1">
      <c r="A15" s="14" t="s">
        <v>29</v>
      </c>
      <c r="B15" s="15" t="s">
        <v>30</v>
      </c>
      <c r="C15" s="16">
        <v>13089</v>
      </c>
      <c r="D15" s="16">
        <v>28938</v>
      </c>
      <c r="E15" s="21">
        <v>2.2108640843456335</v>
      </c>
      <c r="F15" s="16">
        <v>7573</v>
      </c>
      <c r="G15" s="16">
        <v>21551</v>
      </c>
      <c r="H15" s="21">
        <v>2.8457678595008584</v>
      </c>
      <c r="I15" s="16">
        <v>20662</v>
      </c>
      <c r="J15" s="16">
        <v>50489</v>
      </c>
      <c r="K15" s="21">
        <v>2.4435679024295807</v>
      </c>
      <c r="L15" s="14" t="s">
        <v>29</v>
      </c>
      <c r="M15" s="15" t="s">
        <v>30</v>
      </c>
      <c r="N15" s="16">
        <v>13127</v>
      </c>
      <c r="O15" s="16">
        <v>26979</v>
      </c>
      <c r="P15" s="21">
        <v>2.055229679286966</v>
      </c>
      <c r="Q15" s="16">
        <v>7671</v>
      </c>
      <c r="R15" s="16">
        <v>21643</v>
      </c>
      <c r="S15" s="21">
        <v>2.8214052926606699</v>
      </c>
      <c r="T15" s="16">
        <v>20798</v>
      </c>
      <c r="U15" s="16">
        <v>48622</v>
      </c>
      <c r="V15" s="21">
        <v>2.3378209443215692</v>
      </c>
      <c r="W15" s="14" t="s">
        <v>29</v>
      </c>
      <c r="X15" s="15" t="s">
        <v>30</v>
      </c>
      <c r="Y15" s="16">
        <v>7986</v>
      </c>
      <c r="Z15" s="16">
        <v>24201</v>
      </c>
      <c r="AA15" s="21">
        <v>3.0304282494365138</v>
      </c>
      <c r="AB15" s="16">
        <v>5435</v>
      </c>
      <c r="AC15" s="16">
        <v>17462</v>
      </c>
      <c r="AD15" s="21">
        <v>3.2128794848206073</v>
      </c>
      <c r="AE15" s="16">
        <v>13421</v>
      </c>
      <c r="AF15" s="16">
        <v>41663</v>
      </c>
      <c r="AG15" s="21">
        <v>3.1043141345652336</v>
      </c>
      <c r="AH15" s="14" t="s">
        <v>29</v>
      </c>
      <c r="AI15" s="15" t="s">
        <v>30</v>
      </c>
      <c r="AJ15" s="16">
        <v>10481</v>
      </c>
      <c r="AK15" s="16">
        <v>22082</v>
      </c>
      <c r="AL15" s="21">
        <v>2.1068600324396529</v>
      </c>
      <c r="AM15" s="16">
        <v>4294</v>
      </c>
      <c r="AN15" s="16">
        <v>15160</v>
      </c>
      <c r="AO15" s="21">
        <v>3.5305076851420587</v>
      </c>
      <c r="AP15" s="16">
        <v>14775</v>
      </c>
      <c r="AQ15" s="16">
        <v>37242</v>
      </c>
      <c r="AR15" s="21">
        <v>2.5206091370558377</v>
      </c>
      <c r="AS15" s="14" t="s">
        <v>29</v>
      </c>
      <c r="AT15" s="15" t="s">
        <v>30</v>
      </c>
      <c r="AU15" s="26">
        <v>-0.2894796983316828</v>
      </c>
      <c r="AV15" s="26">
        <v>7.2612031580117868</v>
      </c>
      <c r="AW15" s="26">
        <v>7.5726040075804466</v>
      </c>
      <c r="AX15" s="26">
        <v>-1.2775387824273237</v>
      </c>
      <c r="AY15" s="26">
        <v>-0.42507970244420828</v>
      </c>
      <c r="AZ15" s="26">
        <v>0.8634905060808874</v>
      </c>
      <c r="BA15" s="26">
        <v>-0.65390902971439557</v>
      </c>
      <c r="BB15" s="26">
        <v>3.8398255933528032</v>
      </c>
      <c r="BC15" s="26">
        <v>4.5233129750533161</v>
      </c>
      <c r="BD15" s="14" t="s">
        <v>29</v>
      </c>
      <c r="BE15" s="15" t="s">
        <v>30</v>
      </c>
      <c r="BF15" s="26">
        <v>63.899323816679185</v>
      </c>
      <c r="BG15" s="26">
        <v>19.573571340027272</v>
      </c>
      <c r="BH15" s="26">
        <v>-27.044499906680592</v>
      </c>
      <c r="BI15" s="26">
        <v>39.337626494940203</v>
      </c>
      <c r="BJ15" s="26">
        <v>23.416561676783875</v>
      </c>
      <c r="BK15" s="26">
        <v>-11.426249476651213</v>
      </c>
      <c r="BL15" s="26">
        <v>53.952760599061172</v>
      </c>
      <c r="BM15" s="26">
        <v>21.184264215250941</v>
      </c>
      <c r="BN15" s="26">
        <v>-21.284773495649855</v>
      </c>
      <c r="BO15" s="14" t="s">
        <v>29</v>
      </c>
      <c r="BP15" s="15" t="s">
        <v>30</v>
      </c>
      <c r="BQ15" s="26">
        <v>24.883121839519131</v>
      </c>
      <c r="BR15" s="26">
        <v>31.047912326781994</v>
      </c>
      <c r="BS15" s="26">
        <v>4.936448093590176</v>
      </c>
      <c r="BT15" s="26">
        <v>76.362366092221706</v>
      </c>
      <c r="BU15" s="26">
        <v>42.156992084432716</v>
      </c>
      <c r="BV15" s="26">
        <v>-19.394939388544291</v>
      </c>
      <c r="BW15" s="26">
        <v>39.844331641285955</v>
      </c>
      <c r="BX15" s="26">
        <v>35.570055313892915</v>
      </c>
      <c r="BY15" s="26">
        <v>-3.056453041197968</v>
      </c>
    </row>
    <row r="16" spans="1:77" s="10" customFormat="1" ht="21" customHeight="1" outlineLevel="1">
      <c r="A16" s="14" t="s">
        <v>31</v>
      </c>
      <c r="B16" s="15" t="s">
        <v>32</v>
      </c>
      <c r="C16" s="16">
        <v>7482</v>
      </c>
      <c r="D16" s="16">
        <v>17543</v>
      </c>
      <c r="E16" s="21">
        <v>2.3446939321037155</v>
      </c>
      <c r="F16" s="16">
        <v>3494</v>
      </c>
      <c r="G16" s="16">
        <v>11701</v>
      </c>
      <c r="H16" s="21">
        <v>3.3488838008013739</v>
      </c>
      <c r="I16" s="16">
        <v>10976</v>
      </c>
      <c r="J16" s="16">
        <v>29244</v>
      </c>
      <c r="K16" s="21">
        <v>2.6643586005830904</v>
      </c>
      <c r="L16" s="14" t="s">
        <v>31</v>
      </c>
      <c r="M16" s="15" t="s">
        <v>32</v>
      </c>
      <c r="N16" s="16">
        <v>7136</v>
      </c>
      <c r="O16" s="16">
        <v>16500</v>
      </c>
      <c r="P16" s="21">
        <v>2.3122197309417039</v>
      </c>
      <c r="Q16" s="16">
        <v>3812</v>
      </c>
      <c r="R16" s="16">
        <v>11791</v>
      </c>
      <c r="S16" s="21">
        <v>3.0931269674711439</v>
      </c>
      <c r="T16" s="16">
        <v>10948</v>
      </c>
      <c r="U16" s="16">
        <v>28291</v>
      </c>
      <c r="V16" s="21">
        <v>2.5841249543295577</v>
      </c>
      <c r="W16" s="14" t="s">
        <v>31</v>
      </c>
      <c r="X16" s="15" t="s">
        <v>32</v>
      </c>
      <c r="Y16" s="16">
        <v>5034</v>
      </c>
      <c r="Z16" s="16">
        <v>11954</v>
      </c>
      <c r="AA16" s="21">
        <v>2.3746523639253079</v>
      </c>
      <c r="AB16" s="16">
        <v>2507</v>
      </c>
      <c r="AC16" s="16">
        <v>7870</v>
      </c>
      <c r="AD16" s="21">
        <v>3.1392102114080576</v>
      </c>
      <c r="AE16" s="16">
        <v>7541</v>
      </c>
      <c r="AF16" s="16">
        <v>19824</v>
      </c>
      <c r="AG16" s="21">
        <v>2.6288290677628963</v>
      </c>
      <c r="AH16" s="14" t="s">
        <v>31</v>
      </c>
      <c r="AI16" s="15" t="s">
        <v>32</v>
      </c>
      <c r="AJ16" s="16">
        <v>6228</v>
      </c>
      <c r="AK16" s="16">
        <v>12896</v>
      </c>
      <c r="AL16" s="21">
        <v>2.0706486833654463</v>
      </c>
      <c r="AM16" s="16">
        <v>2176</v>
      </c>
      <c r="AN16" s="16">
        <v>7061</v>
      </c>
      <c r="AO16" s="21">
        <v>3.2449448529411766</v>
      </c>
      <c r="AP16" s="16">
        <v>8404</v>
      </c>
      <c r="AQ16" s="16">
        <v>19957</v>
      </c>
      <c r="AR16" s="21">
        <v>2.3747025226082816</v>
      </c>
      <c r="AS16" s="14" t="s">
        <v>31</v>
      </c>
      <c r="AT16" s="15" t="s">
        <v>32</v>
      </c>
      <c r="AU16" s="26">
        <v>4.8486547085201792</v>
      </c>
      <c r="AV16" s="26">
        <v>6.3212121212121213</v>
      </c>
      <c r="AW16" s="26">
        <v>1.404459996921908</v>
      </c>
      <c r="AX16" s="26">
        <v>-8.3420776495278073</v>
      </c>
      <c r="AY16" s="26">
        <v>-0.76329403782546013</v>
      </c>
      <c r="AZ16" s="26">
        <v>8.2685526982854451</v>
      </c>
      <c r="BA16" s="26">
        <v>0.25575447570332482</v>
      </c>
      <c r="BB16" s="26">
        <v>3.3685624403520555</v>
      </c>
      <c r="BC16" s="26">
        <v>3.1048671280042273</v>
      </c>
      <c r="BD16" s="14" t="s">
        <v>31</v>
      </c>
      <c r="BE16" s="15" t="s">
        <v>32</v>
      </c>
      <c r="BF16" s="26">
        <v>48.62932061978546</v>
      </c>
      <c r="BG16" s="26">
        <v>46.754224527354857</v>
      </c>
      <c r="BH16" s="26">
        <v>-1.2615923188045526</v>
      </c>
      <c r="BI16" s="26">
        <v>39.369764658954928</v>
      </c>
      <c r="BJ16" s="26">
        <v>48.678526048284624</v>
      </c>
      <c r="BK16" s="26">
        <v>6.6791828285774351</v>
      </c>
      <c r="BL16" s="26">
        <v>45.550987932634932</v>
      </c>
      <c r="BM16" s="26">
        <v>47.518159806295401</v>
      </c>
      <c r="BN16" s="26">
        <v>1.3515345389279851</v>
      </c>
      <c r="BO16" s="14" t="s">
        <v>31</v>
      </c>
      <c r="BP16" s="15" t="s">
        <v>32</v>
      </c>
      <c r="BQ16" s="26">
        <v>20.134874759152215</v>
      </c>
      <c r="BR16" s="26">
        <v>36.034429280397021</v>
      </c>
      <c r="BS16" s="26">
        <v>13.234753482800407</v>
      </c>
      <c r="BT16" s="26">
        <v>60.569852941176471</v>
      </c>
      <c r="BU16" s="26">
        <v>65.713071802860782</v>
      </c>
      <c r="BV16" s="26">
        <v>3.2031036757369966</v>
      </c>
      <c r="BW16" s="26">
        <v>30.604474059971441</v>
      </c>
      <c r="BX16" s="26">
        <v>46.535050358270283</v>
      </c>
      <c r="BY16" s="26">
        <v>12.197573178835961</v>
      </c>
    </row>
    <row r="17" spans="1:77" s="10" customFormat="1" ht="21" customHeight="1" outlineLevel="1">
      <c r="A17" s="14" t="s">
        <v>33</v>
      </c>
      <c r="B17" s="15" t="s">
        <v>34</v>
      </c>
      <c r="C17" s="16">
        <v>8520</v>
      </c>
      <c r="D17" s="16">
        <v>19426</v>
      </c>
      <c r="E17" s="21">
        <v>2.2800469483568073</v>
      </c>
      <c r="F17" s="16">
        <v>3192</v>
      </c>
      <c r="G17" s="16">
        <v>9052</v>
      </c>
      <c r="H17" s="21">
        <v>2.8358395989974938</v>
      </c>
      <c r="I17" s="16">
        <v>11712</v>
      </c>
      <c r="J17" s="16">
        <v>28478</v>
      </c>
      <c r="K17" s="21">
        <v>2.4315232240437159</v>
      </c>
      <c r="L17" s="14" t="s">
        <v>33</v>
      </c>
      <c r="M17" s="15" t="s">
        <v>34</v>
      </c>
      <c r="N17" s="16">
        <v>8658</v>
      </c>
      <c r="O17" s="16">
        <v>19090</v>
      </c>
      <c r="P17" s="21">
        <v>2.2048972048972049</v>
      </c>
      <c r="Q17" s="16">
        <v>3340</v>
      </c>
      <c r="R17" s="16">
        <v>9770</v>
      </c>
      <c r="S17" s="21">
        <v>2.9251497005988023</v>
      </c>
      <c r="T17" s="16">
        <v>11998</v>
      </c>
      <c r="U17" s="16">
        <v>28860</v>
      </c>
      <c r="V17" s="21">
        <v>2.4054009001500249</v>
      </c>
      <c r="W17" s="14" t="s">
        <v>33</v>
      </c>
      <c r="X17" s="15" t="s">
        <v>34</v>
      </c>
      <c r="Y17" s="16">
        <v>4270</v>
      </c>
      <c r="Z17" s="16">
        <v>10410</v>
      </c>
      <c r="AA17" s="21">
        <v>2.4379391100702574</v>
      </c>
      <c r="AB17" s="16">
        <v>1870</v>
      </c>
      <c r="AC17" s="16">
        <v>6645</v>
      </c>
      <c r="AD17" s="21">
        <v>3.5534759358288772</v>
      </c>
      <c r="AE17" s="16">
        <v>6140</v>
      </c>
      <c r="AF17" s="16">
        <v>17055</v>
      </c>
      <c r="AG17" s="21">
        <v>2.7776872964169379</v>
      </c>
      <c r="AH17" s="14" t="s">
        <v>33</v>
      </c>
      <c r="AI17" s="15" t="s">
        <v>34</v>
      </c>
      <c r="AJ17" s="16">
        <v>5591</v>
      </c>
      <c r="AK17" s="16">
        <v>12059</v>
      </c>
      <c r="AL17" s="21">
        <v>2.1568592380611697</v>
      </c>
      <c r="AM17" s="16">
        <v>1892</v>
      </c>
      <c r="AN17" s="16">
        <v>6406</v>
      </c>
      <c r="AO17" s="21">
        <v>3.3858350951374208</v>
      </c>
      <c r="AP17" s="16">
        <v>7483</v>
      </c>
      <c r="AQ17" s="16">
        <v>18465</v>
      </c>
      <c r="AR17" s="21">
        <v>2.4675932112788987</v>
      </c>
      <c r="AS17" s="14" t="s">
        <v>33</v>
      </c>
      <c r="AT17" s="15" t="s">
        <v>34</v>
      </c>
      <c r="AU17" s="26">
        <v>-1.5939015939015939</v>
      </c>
      <c r="AV17" s="26">
        <v>1.7600838135149293</v>
      </c>
      <c r="AW17" s="26">
        <v>3.4083105231704458</v>
      </c>
      <c r="AX17" s="26">
        <v>-4.431137724550898</v>
      </c>
      <c r="AY17" s="26">
        <v>-7.349027635619243</v>
      </c>
      <c r="AZ17" s="26">
        <v>-3.0531805460426851</v>
      </c>
      <c r="BA17" s="26">
        <v>-2.3837306217702952</v>
      </c>
      <c r="BB17" s="26">
        <v>-1.3236313236313237</v>
      </c>
      <c r="BC17" s="26">
        <v>1.0859862857813725</v>
      </c>
      <c r="BD17" s="14" t="s">
        <v>33</v>
      </c>
      <c r="BE17" s="15" t="s">
        <v>34</v>
      </c>
      <c r="BF17" s="26">
        <v>99.531615925058546</v>
      </c>
      <c r="BG17" s="26">
        <v>86.609029779058602</v>
      </c>
      <c r="BH17" s="26">
        <v>-6.476460427631431</v>
      </c>
      <c r="BI17" s="26">
        <v>70.695187165775394</v>
      </c>
      <c r="BJ17" s="26">
        <v>36.222723852520694</v>
      </c>
      <c r="BK17" s="26">
        <v>-20.195334083892956</v>
      </c>
      <c r="BL17" s="26">
        <v>90.749185667752442</v>
      </c>
      <c r="BM17" s="26">
        <v>66.977425974787451</v>
      </c>
      <c r="BN17" s="26">
        <v>-12.46231254395534</v>
      </c>
      <c r="BO17" s="14" t="s">
        <v>33</v>
      </c>
      <c r="BP17" s="15" t="s">
        <v>34</v>
      </c>
      <c r="BQ17" s="26">
        <v>52.38776605258451</v>
      </c>
      <c r="BR17" s="26">
        <v>61.091301102910691</v>
      </c>
      <c r="BS17" s="26">
        <v>5.7114394913584015</v>
      </c>
      <c r="BT17" s="26">
        <v>68.710359408033824</v>
      </c>
      <c r="BU17" s="26">
        <v>41.305026537620982</v>
      </c>
      <c r="BV17" s="26">
        <v>-16.244013092362501</v>
      </c>
      <c r="BW17" s="26">
        <v>56.51476680475745</v>
      </c>
      <c r="BX17" s="26">
        <v>54.226915786623344</v>
      </c>
      <c r="BY17" s="26">
        <v>-1.461747709075945</v>
      </c>
    </row>
    <row r="18" spans="1:77" s="10" customFormat="1" ht="21" customHeight="1" outlineLevel="1">
      <c r="A18" s="14" t="s">
        <v>35</v>
      </c>
      <c r="B18" s="15" t="s">
        <v>36</v>
      </c>
      <c r="C18" s="16">
        <v>5420</v>
      </c>
      <c r="D18" s="16">
        <v>9565</v>
      </c>
      <c r="E18" s="21">
        <v>1.764760147601476</v>
      </c>
      <c r="F18" s="16">
        <v>2421</v>
      </c>
      <c r="G18" s="16">
        <v>5868</v>
      </c>
      <c r="H18" s="21">
        <v>2.4237918215613381</v>
      </c>
      <c r="I18" s="16">
        <v>7841</v>
      </c>
      <c r="J18" s="16">
        <v>15433</v>
      </c>
      <c r="K18" s="21">
        <v>1.9682438464481571</v>
      </c>
      <c r="L18" s="14" t="s">
        <v>35</v>
      </c>
      <c r="M18" s="15" t="s">
        <v>36</v>
      </c>
      <c r="N18" s="16">
        <v>5887</v>
      </c>
      <c r="O18" s="16">
        <v>10509</v>
      </c>
      <c r="P18" s="21">
        <v>1.7851197553932394</v>
      </c>
      <c r="Q18" s="16">
        <v>2715</v>
      </c>
      <c r="R18" s="16">
        <v>6388</v>
      </c>
      <c r="S18" s="21">
        <v>2.3528545119705342</v>
      </c>
      <c r="T18" s="16">
        <v>8602</v>
      </c>
      <c r="U18" s="16">
        <v>16897</v>
      </c>
      <c r="V18" s="21">
        <v>1.964310625435945</v>
      </c>
      <c r="W18" s="14" t="s">
        <v>35</v>
      </c>
      <c r="X18" s="15" t="s">
        <v>36</v>
      </c>
      <c r="Y18" s="16">
        <v>3325</v>
      </c>
      <c r="Z18" s="16">
        <v>6244</v>
      </c>
      <c r="AA18" s="21">
        <v>1.8778947368421053</v>
      </c>
      <c r="AB18" s="16">
        <v>1716</v>
      </c>
      <c r="AC18" s="16">
        <v>4382</v>
      </c>
      <c r="AD18" s="21">
        <v>2.5536130536130535</v>
      </c>
      <c r="AE18" s="16">
        <v>5041</v>
      </c>
      <c r="AF18" s="16">
        <v>10626</v>
      </c>
      <c r="AG18" s="21">
        <v>2.1079150962110691</v>
      </c>
      <c r="AH18" s="14" t="s">
        <v>35</v>
      </c>
      <c r="AI18" s="15" t="s">
        <v>36</v>
      </c>
      <c r="AJ18" s="16">
        <v>4501</v>
      </c>
      <c r="AK18" s="16">
        <v>7432</v>
      </c>
      <c r="AL18" s="21">
        <v>1.6511886247500556</v>
      </c>
      <c r="AM18" s="16">
        <v>1405</v>
      </c>
      <c r="AN18" s="16">
        <v>4058</v>
      </c>
      <c r="AO18" s="21">
        <v>2.8882562277580073</v>
      </c>
      <c r="AP18" s="16">
        <v>5906</v>
      </c>
      <c r="AQ18" s="16">
        <v>11490</v>
      </c>
      <c r="AR18" s="21">
        <v>1.945479173721639</v>
      </c>
      <c r="AS18" s="14" t="s">
        <v>35</v>
      </c>
      <c r="AT18" s="15" t="s">
        <v>36</v>
      </c>
      <c r="AU18" s="26">
        <v>-7.9327331408187529</v>
      </c>
      <c r="AV18" s="26">
        <v>-8.9827766676182321</v>
      </c>
      <c r="AW18" s="26">
        <v>-1.1405177568761158</v>
      </c>
      <c r="AX18" s="26">
        <v>-10.828729281767956</v>
      </c>
      <c r="AY18" s="26">
        <v>-8.1402629931120849</v>
      </c>
      <c r="AZ18" s="26">
        <v>3.0149467053699532</v>
      </c>
      <c r="BA18" s="26">
        <v>-8.8467798186468265</v>
      </c>
      <c r="BB18" s="26">
        <v>-8.6642599277978345</v>
      </c>
      <c r="BC18" s="26">
        <v>0.20023416669851493</v>
      </c>
      <c r="BD18" s="14" t="s">
        <v>35</v>
      </c>
      <c r="BE18" s="15" t="s">
        <v>36</v>
      </c>
      <c r="BF18" s="26">
        <v>63.007518796992478</v>
      </c>
      <c r="BG18" s="26">
        <v>53.187059577194105</v>
      </c>
      <c r="BH18" s="26">
        <v>-6.0245437095626562</v>
      </c>
      <c r="BI18" s="26">
        <v>41.083916083916087</v>
      </c>
      <c r="BJ18" s="26">
        <v>33.91145595618439</v>
      </c>
      <c r="BK18" s="26">
        <v>-5.0838255180452663</v>
      </c>
      <c r="BL18" s="26">
        <v>55.544534814520929</v>
      </c>
      <c r="BM18" s="26">
        <v>45.238095238095241</v>
      </c>
      <c r="BN18" s="26">
        <v>-6.6260377381407816</v>
      </c>
      <c r="BO18" s="14" t="s">
        <v>35</v>
      </c>
      <c r="BP18" s="15" t="s">
        <v>36</v>
      </c>
      <c r="BQ18" s="26">
        <v>20.417684958898022</v>
      </c>
      <c r="BR18" s="26">
        <v>28.700215285252959</v>
      </c>
      <c r="BS18" s="26">
        <v>6.8781677119785183</v>
      </c>
      <c r="BT18" s="26">
        <v>72.313167259786482</v>
      </c>
      <c r="BU18" s="26">
        <v>44.603252833908329</v>
      </c>
      <c r="BV18" s="26">
        <v>-16.081135798578615</v>
      </c>
      <c r="BW18" s="26">
        <v>32.763291567897056</v>
      </c>
      <c r="BX18" s="26">
        <v>34.31679721496954</v>
      </c>
      <c r="BY18" s="26">
        <v>1.1701319157773336</v>
      </c>
    </row>
    <row r="19" spans="1:77" s="10" customFormat="1" ht="21" customHeight="1" outlineLevel="1">
      <c r="A19" s="14" t="s">
        <v>37</v>
      </c>
      <c r="B19" s="15" t="s">
        <v>38</v>
      </c>
      <c r="C19" s="16">
        <v>4264</v>
      </c>
      <c r="D19" s="16">
        <v>8347</v>
      </c>
      <c r="E19" s="21">
        <v>1.9575515947467168</v>
      </c>
      <c r="F19" s="16">
        <v>2275</v>
      </c>
      <c r="G19" s="16">
        <v>6161</v>
      </c>
      <c r="H19" s="21">
        <v>2.708131868131868</v>
      </c>
      <c r="I19" s="16">
        <v>6539</v>
      </c>
      <c r="J19" s="16">
        <v>14508</v>
      </c>
      <c r="K19" s="21">
        <v>2.2186878727634194</v>
      </c>
      <c r="L19" s="14" t="s">
        <v>37</v>
      </c>
      <c r="M19" s="15" t="s">
        <v>38</v>
      </c>
      <c r="N19" s="16">
        <v>4486</v>
      </c>
      <c r="O19" s="16">
        <v>8808</v>
      </c>
      <c r="P19" s="21">
        <v>1.9634418189924208</v>
      </c>
      <c r="Q19" s="16">
        <v>2488</v>
      </c>
      <c r="R19" s="16">
        <v>6503</v>
      </c>
      <c r="S19" s="21">
        <v>2.6137459807073955</v>
      </c>
      <c r="T19" s="16">
        <v>6974</v>
      </c>
      <c r="U19" s="16">
        <v>15311</v>
      </c>
      <c r="V19" s="21">
        <v>2.1954402064812157</v>
      </c>
      <c r="W19" s="14" t="s">
        <v>37</v>
      </c>
      <c r="X19" s="15" t="s">
        <v>38</v>
      </c>
      <c r="Y19" s="16">
        <v>3050</v>
      </c>
      <c r="Z19" s="16">
        <v>6809</v>
      </c>
      <c r="AA19" s="21">
        <v>2.2324590163934426</v>
      </c>
      <c r="AB19" s="16">
        <v>1641</v>
      </c>
      <c r="AC19" s="16">
        <v>4758</v>
      </c>
      <c r="AD19" s="21">
        <v>2.8994515539305303</v>
      </c>
      <c r="AE19" s="16">
        <v>4691</v>
      </c>
      <c r="AF19" s="16">
        <v>11567</v>
      </c>
      <c r="AG19" s="21">
        <v>2.4657855467917287</v>
      </c>
      <c r="AH19" s="14" t="s">
        <v>37</v>
      </c>
      <c r="AI19" s="15" t="s">
        <v>38</v>
      </c>
      <c r="AJ19" s="16">
        <v>3571</v>
      </c>
      <c r="AK19" s="16">
        <v>6584</v>
      </c>
      <c r="AL19" s="21">
        <v>1.8437412489498739</v>
      </c>
      <c r="AM19" s="16">
        <v>1365</v>
      </c>
      <c r="AN19" s="16">
        <v>3512</v>
      </c>
      <c r="AO19" s="21">
        <v>2.5728937728937731</v>
      </c>
      <c r="AP19" s="16">
        <v>4936</v>
      </c>
      <c r="AQ19" s="16">
        <v>10096</v>
      </c>
      <c r="AR19" s="21">
        <v>2.0453808752025933</v>
      </c>
      <c r="AS19" s="14" t="s">
        <v>37</v>
      </c>
      <c r="AT19" s="15" t="s">
        <v>38</v>
      </c>
      <c r="AU19" s="26">
        <v>-4.9487293802942487</v>
      </c>
      <c r="AV19" s="26">
        <v>-5.2338782924613989</v>
      </c>
      <c r="AW19" s="26">
        <v>-0.299994845211489</v>
      </c>
      <c r="AX19" s="26">
        <v>-8.561093247588424</v>
      </c>
      <c r="AY19" s="26">
        <v>-5.259111179455636</v>
      </c>
      <c r="AZ19" s="26">
        <v>3.6111346749513702</v>
      </c>
      <c r="BA19" s="26">
        <v>-6.2374533983366787</v>
      </c>
      <c r="BB19" s="26">
        <v>-5.2445953889360588</v>
      </c>
      <c r="BC19" s="26">
        <v>1.0589068294173356</v>
      </c>
      <c r="BD19" s="14" t="s">
        <v>37</v>
      </c>
      <c r="BE19" s="15" t="s">
        <v>38</v>
      </c>
      <c r="BF19" s="26">
        <v>39.803278688524593</v>
      </c>
      <c r="BG19" s="26">
        <v>22.587751505360551</v>
      </c>
      <c r="BH19" s="26">
        <v>-12.314108327544625</v>
      </c>
      <c r="BI19" s="26">
        <v>38.634978671541745</v>
      </c>
      <c r="BJ19" s="26">
        <v>29.487179487179485</v>
      </c>
      <c r="BK19" s="26">
        <v>-6.5984784446322999</v>
      </c>
      <c r="BL19" s="26">
        <v>39.394585376252401</v>
      </c>
      <c r="BM19" s="26">
        <v>25.425780236880783</v>
      </c>
      <c r="BN19" s="26">
        <v>-10.021052899341219</v>
      </c>
      <c r="BO19" s="14" t="s">
        <v>37</v>
      </c>
      <c r="BP19" s="15" t="s">
        <v>38</v>
      </c>
      <c r="BQ19" s="26">
        <v>19.406328759451135</v>
      </c>
      <c r="BR19" s="26">
        <v>26.777035236938033</v>
      </c>
      <c r="BS19" s="26">
        <v>6.1727938159253641</v>
      </c>
      <c r="BT19" s="26">
        <v>66.666666666666671</v>
      </c>
      <c r="BU19" s="26">
        <v>75.42710706150342</v>
      </c>
      <c r="BV19" s="26">
        <v>5.2562642369020383</v>
      </c>
      <c r="BW19" s="26">
        <v>32.475688816855751</v>
      </c>
      <c r="BX19" s="26">
        <v>43.700475435816166</v>
      </c>
      <c r="BY19" s="26">
        <v>8.4730917190990258</v>
      </c>
    </row>
    <row r="20" spans="1:77" s="10" customFormat="1" ht="21" customHeight="1" outlineLevel="1">
      <c r="A20" s="14" t="s">
        <v>39</v>
      </c>
      <c r="B20" s="15" t="s">
        <v>40</v>
      </c>
      <c r="C20" s="16">
        <v>2179</v>
      </c>
      <c r="D20" s="16">
        <v>6320</v>
      </c>
      <c r="E20" s="21">
        <v>2.9004130335016063</v>
      </c>
      <c r="F20" s="16">
        <v>1281</v>
      </c>
      <c r="G20" s="16">
        <v>8101</v>
      </c>
      <c r="H20" s="21">
        <v>6.323965651834504</v>
      </c>
      <c r="I20" s="16">
        <v>3460</v>
      </c>
      <c r="J20" s="16">
        <v>14421</v>
      </c>
      <c r="K20" s="21">
        <v>4.1679190751445088</v>
      </c>
      <c r="L20" s="14" t="s">
        <v>39</v>
      </c>
      <c r="M20" s="15" t="s">
        <v>40</v>
      </c>
      <c r="N20" s="16">
        <v>2218</v>
      </c>
      <c r="O20" s="16">
        <v>5388</v>
      </c>
      <c r="P20" s="21">
        <v>2.4292155094679893</v>
      </c>
      <c r="Q20" s="16">
        <v>1223</v>
      </c>
      <c r="R20" s="16">
        <v>7040</v>
      </c>
      <c r="S20" s="21">
        <v>5.7563368765331155</v>
      </c>
      <c r="T20" s="16">
        <v>3441</v>
      </c>
      <c r="U20" s="16">
        <v>12428</v>
      </c>
      <c r="V20" s="21">
        <v>3.6117407730310958</v>
      </c>
      <c r="W20" s="14" t="s">
        <v>39</v>
      </c>
      <c r="X20" s="15" t="s">
        <v>40</v>
      </c>
      <c r="Y20" s="16">
        <v>1563</v>
      </c>
      <c r="Z20" s="16">
        <v>4717</v>
      </c>
      <c r="AA20" s="21">
        <v>3.017914267434421</v>
      </c>
      <c r="AB20" s="16">
        <v>928</v>
      </c>
      <c r="AC20" s="16">
        <v>8795</v>
      </c>
      <c r="AD20" s="21">
        <v>9.4773706896551726</v>
      </c>
      <c r="AE20" s="16">
        <v>2491</v>
      </c>
      <c r="AF20" s="16">
        <v>13512</v>
      </c>
      <c r="AG20" s="21">
        <v>5.4243275792854275</v>
      </c>
      <c r="AH20" s="14" t="s">
        <v>39</v>
      </c>
      <c r="AI20" s="15" t="s">
        <v>40</v>
      </c>
      <c r="AJ20" s="16">
        <v>2980</v>
      </c>
      <c r="AK20" s="16">
        <v>5575</v>
      </c>
      <c r="AL20" s="21">
        <v>1.8708053691275168</v>
      </c>
      <c r="AM20" s="16">
        <v>1448</v>
      </c>
      <c r="AN20" s="16">
        <v>10635</v>
      </c>
      <c r="AO20" s="21">
        <v>7.3446132596685079</v>
      </c>
      <c r="AP20" s="16">
        <v>4428</v>
      </c>
      <c r="AQ20" s="16">
        <v>16210</v>
      </c>
      <c r="AR20" s="21">
        <v>3.6607949412827461</v>
      </c>
      <c r="AS20" s="14" t="s">
        <v>39</v>
      </c>
      <c r="AT20" s="15" t="s">
        <v>40</v>
      </c>
      <c r="AU20" s="26">
        <v>-1.7583408476104598</v>
      </c>
      <c r="AV20" s="26">
        <v>17.297698589458054</v>
      </c>
      <c r="AW20" s="26">
        <v>19.397106687204204</v>
      </c>
      <c r="AX20" s="26">
        <v>4.7424366312346686</v>
      </c>
      <c r="AY20" s="26">
        <v>15.071022727272727</v>
      </c>
      <c r="AZ20" s="26">
        <v>9.8609373891136087</v>
      </c>
      <c r="BA20" s="26">
        <v>0.5521650682941005</v>
      </c>
      <c r="BB20" s="26">
        <v>16.036369488252333</v>
      </c>
      <c r="BC20" s="26">
        <v>15.399175551756148</v>
      </c>
      <c r="BD20" s="14" t="s">
        <v>39</v>
      </c>
      <c r="BE20" s="15" t="s">
        <v>40</v>
      </c>
      <c r="BF20" s="26">
        <v>39.411388355726167</v>
      </c>
      <c r="BG20" s="26">
        <v>33.983464066143732</v>
      </c>
      <c r="BH20" s="26">
        <v>-3.8934583132709233</v>
      </c>
      <c r="BI20" s="26">
        <v>38.038793103448278</v>
      </c>
      <c r="BJ20" s="26">
        <v>-7.8908470722001134</v>
      </c>
      <c r="BK20" s="26">
        <v>-33.272994600313595</v>
      </c>
      <c r="BL20" s="26">
        <v>38.900040144520275</v>
      </c>
      <c r="BM20" s="26">
        <v>6.7273534635879217</v>
      </c>
      <c r="BN20" s="26">
        <v>-23.162474717399562</v>
      </c>
      <c r="BO20" s="14" t="s">
        <v>39</v>
      </c>
      <c r="BP20" s="15" t="s">
        <v>40</v>
      </c>
      <c r="BQ20" s="26">
        <v>-26.879194630872483</v>
      </c>
      <c r="BR20" s="26">
        <v>13.36322869955157</v>
      </c>
      <c r="BS20" s="26">
        <v>55.03553075936837</v>
      </c>
      <c r="BT20" s="26">
        <v>-11.533149171270718</v>
      </c>
      <c r="BU20" s="26">
        <v>-23.82698636577339</v>
      </c>
      <c r="BV20" s="26">
        <v>-13.89654664921145</v>
      </c>
      <c r="BW20" s="26">
        <v>-21.860885275519422</v>
      </c>
      <c r="BX20" s="26">
        <v>-11.036397285626157</v>
      </c>
      <c r="BY20" s="26">
        <v>13.852841855273812</v>
      </c>
    </row>
    <row r="21" spans="1:77" s="10" customFormat="1" ht="21" customHeight="1" outlineLevel="1">
      <c r="A21" s="14" t="s">
        <v>41</v>
      </c>
      <c r="B21" s="15" t="s">
        <v>42</v>
      </c>
      <c r="C21" s="16">
        <v>3329</v>
      </c>
      <c r="D21" s="16">
        <v>8628</v>
      </c>
      <c r="E21" s="21">
        <v>2.591769300090117</v>
      </c>
      <c r="F21" s="16">
        <v>1326</v>
      </c>
      <c r="G21" s="16">
        <v>5291</v>
      </c>
      <c r="H21" s="21">
        <v>3.9901960784313726</v>
      </c>
      <c r="I21" s="16">
        <v>4655</v>
      </c>
      <c r="J21" s="16">
        <v>13919</v>
      </c>
      <c r="K21" s="21">
        <v>2.9901181525241673</v>
      </c>
      <c r="L21" s="14" t="s">
        <v>41</v>
      </c>
      <c r="M21" s="15" t="s">
        <v>42</v>
      </c>
      <c r="N21" s="16">
        <v>3531</v>
      </c>
      <c r="O21" s="16">
        <v>9110</v>
      </c>
      <c r="P21" s="21">
        <v>2.5800056641178135</v>
      </c>
      <c r="Q21" s="16">
        <v>1482</v>
      </c>
      <c r="R21" s="16">
        <v>4647</v>
      </c>
      <c r="S21" s="21">
        <v>3.1356275303643724</v>
      </c>
      <c r="T21" s="16">
        <v>5013</v>
      </c>
      <c r="U21" s="16">
        <v>13757</v>
      </c>
      <c r="V21" s="21">
        <v>2.7442649112308</v>
      </c>
      <c r="W21" s="14" t="s">
        <v>41</v>
      </c>
      <c r="X21" s="15" t="s">
        <v>42</v>
      </c>
      <c r="Y21" s="16">
        <v>1898</v>
      </c>
      <c r="Z21" s="16">
        <v>5897</v>
      </c>
      <c r="AA21" s="21">
        <v>3.1069546891464701</v>
      </c>
      <c r="AB21" s="16">
        <v>821</v>
      </c>
      <c r="AC21" s="16">
        <v>3547</v>
      </c>
      <c r="AD21" s="21">
        <v>4.320341047503045</v>
      </c>
      <c r="AE21" s="16">
        <v>2719</v>
      </c>
      <c r="AF21" s="16">
        <v>9444</v>
      </c>
      <c r="AG21" s="21">
        <v>3.4733357852151525</v>
      </c>
      <c r="AH21" s="14" t="s">
        <v>41</v>
      </c>
      <c r="AI21" s="15" t="s">
        <v>42</v>
      </c>
      <c r="AJ21" s="16">
        <v>2615</v>
      </c>
      <c r="AK21" s="16">
        <v>6081</v>
      </c>
      <c r="AL21" s="21">
        <v>2.3254302103250479</v>
      </c>
      <c r="AM21" s="16">
        <v>625</v>
      </c>
      <c r="AN21" s="16">
        <v>2249</v>
      </c>
      <c r="AO21" s="21">
        <v>3.5983999999999998</v>
      </c>
      <c r="AP21" s="16">
        <v>3240</v>
      </c>
      <c r="AQ21" s="16">
        <v>8330</v>
      </c>
      <c r="AR21" s="21">
        <v>2.5709876543209877</v>
      </c>
      <c r="AS21" s="14" t="s">
        <v>41</v>
      </c>
      <c r="AT21" s="15" t="s">
        <v>42</v>
      </c>
      <c r="AU21" s="26">
        <v>-5.7207589917870294</v>
      </c>
      <c r="AV21" s="26">
        <v>-5.2908891328210759</v>
      </c>
      <c r="AW21" s="26">
        <v>0.45595388164877609</v>
      </c>
      <c r="AX21" s="26">
        <v>-10.526315789473685</v>
      </c>
      <c r="AY21" s="26">
        <v>13.85840327092748</v>
      </c>
      <c r="AZ21" s="26">
        <v>27.253509538095425</v>
      </c>
      <c r="BA21" s="26">
        <v>-7.1414322760821864</v>
      </c>
      <c r="BB21" s="26">
        <v>1.1775823217271206</v>
      </c>
      <c r="BC21" s="26">
        <v>8.9588013273508089</v>
      </c>
      <c r="BD21" s="14" t="s">
        <v>41</v>
      </c>
      <c r="BE21" s="15" t="s">
        <v>42</v>
      </c>
      <c r="BF21" s="26">
        <v>75.395152792413072</v>
      </c>
      <c r="BG21" s="26">
        <v>46.311683907071391</v>
      </c>
      <c r="BH21" s="26">
        <v>-16.581683371696762</v>
      </c>
      <c r="BI21" s="26">
        <v>61.510353227771013</v>
      </c>
      <c r="BJ21" s="26">
        <v>49.168311248942771</v>
      </c>
      <c r="BK21" s="26">
        <v>-7.6416413760316626</v>
      </c>
      <c r="BL21" s="26">
        <v>71.202648032364834</v>
      </c>
      <c r="BM21" s="26">
        <v>47.384582803896656</v>
      </c>
      <c r="BN21" s="26">
        <v>-13.912206091558543</v>
      </c>
      <c r="BO21" s="14" t="s">
        <v>41</v>
      </c>
      <c r="BP21" s="15" t="s">
        <v>42</v>
      </c>
      <c r="BQ21" s="26">
        <v>27.304015296367112</v>
      </c>
      <c r="BR21" s="26">
        <v>41.884558460779481</v>
      </c>
      <c r="BS21" s="26">
        <v>11.453325435547697</v>
      </c>
      <c r="BT21" s="26">
        <v>112.16</v>
      </c>
      <c r="BU21" s="26">
        <v>135.26011560693641</v>
      </c>
      <c r="BV21" s="26">
        <v>10.888063540222676</v>
      </c>
      <c r="BW21" s="26">
        <v>43.672839506172842</v>
      </c>
      <c r="BX21" s="26">
        <v>67.09483793517407</v>
      </c>
      <c r="BY21" s="26">
        <v>16.30231469601803</v>
      </c>
    </row>
    <row r="22" spans="1:77" s="10" customFormat="1" ht="21" customHeight="1" outlineLevel="1">
      <c r="A22" s="14" t="s">
        <v>43</v>
      </c>
      <c r="B22" s="15" t="s">
        <v>44</v>
      </c>
      <c r="C22" s="16">
        <v>3350</v>
      </c>
      <c r="D22" s="16">
        <v>6990</v>
      </c>
      <c r="E22" s="21">
        <v>2.0865671641791046</v>
      </c>
      <c r="F22" s="16">
        <v>1957</v>
      </c>
      <c r="G22" s="16">
        <v>5738</v>
      </c>
      <c r="H22" s="21">
        <v>2.9320388349514563</v>
      </c>
      <c r="I22" s="16">
        <v>5307</v>
      </c>
      <c r="J22" s="16">
        <v>12728</v>
      </c>
      <c r="K22" s="21">
        <v>2.3983418127002074</v>
      </c>
      <c r="L22" s="14" t="s">
        <v>43</v>
      </c>
      <c r="M22" s="15" t="s">
        <v>44</v>
      </c>
      <c r="N22" s="16">
        <v>3346</v>
      </c>
      <c r="O22" s="16">
        <v>7775</v>
      </c>
      <c r="P22" s="21">
        <v>2.3236700537955768</v>
      </c>
      <c r="Q22" s="16">
        <v>2121</v>
      </c>
      <c r="R22" s="16">
        <v>5858</v>
      </c>
      <c r="S22" s="21">
        <v>2.7619047619047619</v>
      </c>
      <c r="T22" s="16">
        <v>5467</v>
      </c>
      <c r="U22" s="16">
        <v>13633</v>
      </c>
      <c r="V22" s="21">
        <v>2.4936894091823669</v>
      </c>
      <c r="W22" s="14" t="s">
        <v>43</v>
      </c>
      <c r="X22" s="15" t="s">
        <v>44</v>
      </c>
      <c r="Y22" s="16">
        <v>2369</v>
      </c>
      <c r="Z22" s="16">
        <v>5002</v>
      </c>
      <c r="AA22" s="21">
        <v>2.1114394259181091</v>
      </c>
      <c r="AB22" s="16">
        <v>1293</v>
      </c>
      <c r="AC22" s="16">
        <v>3846</v>
      </c>
      <c r="AD22" s="21">
        <v>2.9744779582366587</v>
      </c>
      <c r="AE22" s="16">
        <v>3662</v>
      </c>
      <c r="AF22" s="16">
        <v>8848</v>
      </c>
      <c r="AG22" s="21">
        <v>2.4161660294920808</v>
      </c>
      <c r="AH22" s="14" t="s">
        <v>43</v>
      </c>
      <c r="AI22" s="15" t="s">
        <v>44</v>
      </c>
      <c r="AJ22" s="16">
        <v>2972</v>
      </c>
      <c r="AK22" s="16">
        <v>5987</v>
      </c>
      <c r="AL22" s="21">
        <v>2.0144683714670255</v>
      </c>
      <c r="AM22" s="16">
        <v>1378</v>
      </c>
      <c r="AN22" s="16">
        <v>3510</v>
      </c>
      <c r="AO22" s="21">
        <v>2.5471698113207548</v>
      </c>
      <c r="AP22" s="16">
        <v>4350</v>
      </c>
      <c r="AQ22" s="16">
        <v>9497</v>
      </c>
      <c r="AR22" s="21">
        <v>2.1832183908045977</v>
      </c>
      <c r="AS22" s="14" t="s">
        <v>43</v>
      </c>
      <c r="AT22" s="15" t="s">
        <v>44</v>
      </c>
      <c r="AU22" s="26">
        <v>0.11954572624028691</v>
      </c>
      <c r="AV22" s="26">
        <v>-10.096463022508038</v>
      </c>
      <c r="AW22" s="26">
        <v>-10.203810529346828</v>
      </c>
      <c r="AX22" s="26">
        <v>-7.7322017916077321</v>
      </c>
      <c r="AY22" s="26">
        <v>-2.0484807101399793</v>
      </c>
      <c r="AZ22" s="26">
        <v>6.1600267827251454</v>
      </c>
      <c r="BA22" s="26">
        <v>-2.9266508139747578</v>
      </c>
      <c r="BB22" s="26">
        <v>-6.6383041150150373</v>
      </c>
      <c r="BC22" s="26">
        <v>-3.8235554167678871</v>
      </c>
      <c r="BD22" s="14" t="s">
        <v>43</v>
      </c>
      <c r="BE22" s="15" t="s">
        <v>44</v>
      </c>
      <c r="BF22" s="26">
        <v>41.409877585479109</v>
      </c>
      <c r="BG22" s="26">
        <v>39.744102359056377</v>
      </c>
      <c r="BH22" s="26">
        <v>-1.1779765705658056</v>
      </c>
      <c r="BI22" s="26">
        <v>51.353441608662024</v>
      </c>
      <c r="BJ22" s="26">
        <v>49.19396775871035</v>
      </c>
      <c r="BK22" s="26">
        <v>-1.4267755176226389</v>
      </c>
      <c r="BL22" s="26">
        <v>44.920808301474601</v>
      </c>
      <c r="BM22" s="26">
        <v>43.851717902350813</v>
      </c>
      <c r="BN22" s="26">
        <v>-0.73770662174322343</v>
      </c>
      <c r="BO22" s="14" t="s">
        <v>43</v>
      </c>
      <c r="BP22" s="15" t="s">
        <v>44</v>
      </c>
      <c r="BQ22" s="26">
        <v>12.71870794078062</v>
      </c>
      <c r="BR22" s="26">
        <v>16.752964756973441</v>
      </c>
      <c r="BS22" s="26">
        <v>3.5790481366343587</v>
      </c>
      <c r="BT22" s="26">
        <v>42.017416545718433</v>
      </c>
      <c r="BU22" s="26">
        <v>63.475783475783473</v>
      </c>
      <c r="BV22" s="26">
        <v>15.109672779575687</v>
      </c>
      <c r="BW22" s="26">
        <v>22</v>
      </c>
      <c r="BX22" s="26">
        <v>34.021269874697275</v>
      </c>
      <c r="BY22" s="26">
        <v>9.8534998972928545</v>
      </c>
    </row>
    <row r="23" spans="1:77" s="10" customFormat="1" ht="21" customHeight="1" outlineLevel="1">
      <c r="A23" s="14" t="s">
        <v>45</v>
      </c>
      <c r="B23" s="15" t="s">
        <v>46</v>
      </c>
      <c r="C23" s="16">
        <v>2951</v>
      </c>
      <c r="D23" s="16">
        <v>5283</v>
      </c>
      <c r="E23" s="21">
        <v>1.7902405964079973</v>
      </c>
      <c r="F23" s="16">
        <v>1418</v>
      </c>
      <c r="G23" s="16">
        <v>3429</v>
      </c>
      <c r="H23" s="21">
        <v>2.4181946403385051</v>
      </c>
      <c r="I23" s="16">
        <v>4369</v>
      </c>
      <c r="J23" s="16">
        <v>8712</v>
      </c>
      <c r="K23" s="21">
        <v>1.9940489814602884</v>
      </c>
      <c r="L23" s="14" t="s">
        <v>45</v>
      </c>
      <c r="M23" s="15" t="s">
        <v>46</v>
      </c>
      <c r="N23" s="16">
        <v>3097</v>
      </c>
      <c r="O23" s="16">
        <v>5480</v>
      </c>
      <c r="P23" s="21">
        <v>1.7694543106231837</v>
      </c>
      <c r="Q23" s="16">
        <v>1491</v>
      </c>
      <c r="R23" s="16">
        <v>4005</v>
      </c>
      <c r="S23" s="21">
        <v>2.6861167002012074</v>
      </c>
      <c r="T23" s="16">
        <v>4588</v>
      </c>
      <c r="U23" s="16">
        <v>9485</v>
      </c>
      <c r="V23" s="21">
        <v>2.0673496076721882</v>
      </c>
      <c r="W23" s="14" t="s">
        <v>45</v>
      </c>
      <c r="X23" s="15" t="s">
        <v>46</v>
      </c>
      <c r="Y23" s="16">
        <v>1871</v>
      </c>
      <c r="Z23" s="16">
        <v>3237</v>
      </c>
      <c r="AA23" s="21">
        <v>1.7300908605024052</v>
      </c>
      <c r="AB23" s="16">
        <v>1002</v>
      </c>
      <c r="AC23" s="16">
        <v>2682</v>
      </c>
      <c r="AD23" s="21">
        <v>2.6766467065868262</v>
      </c>
      <c r="AE23" s="16">
        <v>2873</v>
      </c>
      <c r="AF23" s="16">
        <v>5919</v>
      </c>
      <c r="AG23" s="21">
        <v>2.0602158022972503</v>
      </c>
      <c r="AH23" s="14" t="s">
        <v>45</v>
      </c>
      <c r="AI23" s="15" t="s">
        <v>46</v>
      </c>
      <c r="AJ23" s="16">
        <v>2592</v>
      </c>
      <c r="AK23" s="16">
        <v>4480</v>
      </c>
      <c r="AL23" s="21">
        <v>1.728395061728395</v>
      </c>
      <c r="AM23" s="16">
        <v>818</v>
      </c>
      <c r="AN23" s="16">
        <v>2648</v>
      </c>
      <c r="AO23" s="21">
        <v>3.2371638141809291</v>
      </c>
      <c r="AP23" s="16">
        <v>3410</v>
      </c>
      <c r="AQ23" s="16">
        <v>7128</v>
      </c>
      <c r="AR23" s="21">
        <v>2.0903225806451613</v>
      </c>
      <c r="AS23" s="14" t="s">
        <v>45</v>
      </c>
      <c r="AT23" s="15" t="s">
        <v>46</v>
      </c>
      <c r="AU23" s="26">
        <v>-4.7142395866968032</v>
      </c>
      <c r="AV23" s="26">
        <v>-3.5948905109489053</v>
      </c>
      <c r="AW23" s="26">
        <v>1.1747285962694818</v>
      </c>
      <c r="AX23" s="26">
        <v>-4.8960429242119385</v>
      </c>
      <c r="AY23" s="26">
        <v>-14.382022471910112</v>
      </c>
      <c r="AZ23" s="26">
        <v>-9.9743268727912398</v>
      </c>
      <c r="BA23" s="26">
        <v>-4.7733217088055797</v>
      </c>
      <c r="BB23" s="26">
        <v>-8.1497100685292558</v>
      </c>
      <c r="BC23" s="26">
        <v>-3.5456328208771359</v>
      </c>
      <c r="BD23" s="14" t="s">
        <v>45</v>
      </c>
      <c r="BE23" s="15" t="s">
        <v>46</v>
      </c>
      <c r="BF23" s="26">
        <v>57.723142704436128</v>
      </c>
      <c r="BG23" s="26">
        <v>63.206672845227061</v>
      </c>
      <c r="BH23" s="26">
        <v>3.4766807500575432</v>
      </c>
      <c r="BI23" s="26">
        <v>41.516966067864274</v>
      </c>
      <c r="BJ23" s="26">
        <v>27.85234899328859</v>
      </c>
      <c r="BK23" s="26">
        <v>-9.6558154504406346</v>
      </c>
      <c r="BL23" s="26">
        <v>52.071005917159766</v>
      </c>
      <c r="BM23" s="26">
        <v>47.187024835276226</v>
      </c>
      <c r="BN23" s="26">
        <v>-3.2116451472308083</v>
      </c>
      <c r="BO23" s="14" t="s">
        <v>45</v>
      </c>
      <c r="BP23" s="15" t="s">
        <v>46</v>
      </c>
      <c r="BQ23" s="26">
        <v>13.850308641975309</v>
      </c>
      <c r="BR23" s="26">
        <v>17.924107142857142</v>
      </c>
      <c r="BS23" s="26">
        <v>3.5782059350341333</v>
      </c>
      <c r="BT23" s="26">
        <v>73.349633251833737</v>
      </c>
      <c r="BU23" s="26">
        <v>29.493957703927492</v>
      </c>
      <c r="BV23" s="26">
        <v>-25.298972213108119</v>
      </c>
      <c r="BW23" s="26">
        <v>28.123167155425222</v>
      </c>
      <c r="BX23" s="26">
        <v>22.222222222222221</v>
      </c>
      <c r="BY23" s="26">
        <v>-4.6056814424862029</v>
      </c>
    </row>
    <row r="24" spans="1:77" s="10" customFormat="1" ht="21" customHeight="1" outlineLevel="1">
      <c r="A24" s="14" t="s">
        <v>47</v>
      </c>
      <c r="B24" s="15" t="s">
        <v>48</v>
      </c>
      <c r="C24" s="16">
        <v>2186</v>
      </c>
      <c r="D24" s="16">
        <v>5008</v>
      </c>
      <c r="E24" s="21">
        <v>2.2909423604757548</v>
      </c>
      <c r="F24" s="16">
        <v>1000</v>
      </c>
      <c r="G24" s="16">
        <v>3170</v>
      </c>
      <c r="H24" s="21">
        <v>3.17</v>
      </c>
      <c r="I24" s="16">
        <v>3186</v>
      </c>
      <c r="J24" s="16">
        <v>8178</v>
      </c>
      <c r="K24" s="21">
        <v>2.5668549905838041</v>
      </c>
      <c r="L24" s="14" t="s">
        <v>47</v>
      </c>
      <c r="M24" s="15" t="s">
        <v>48</v>
      </c>
      <c r="N24" s="16">
        <v>2417</v>
      </c>
      <c r="O24" s="16">
        <v>5622</v>
      </c>
      <c r="P24" s="21">
        <v>2.3260239966901115</v>
      </c>
      <c r="Q24" s="16">
        <v>1022</v>
      </c>
      <c r="R24" s="16">
        <v>3427</v>
      </c>
      <c r="S24" s="21">
        <v>3.3532289628180041</v>
      </c>
      <c r="T24" s="16">
        <v>3439</v>
      </c>
      <c r="U24" s="16">
        <v>9049</v>
      </c>
      <c r="V24" s="21">
        <v>2.6312881651642921</v>
      </c>
      <c r="W24" s="14" t="s">
        <v>47</v>
      </c>
      <c r="X24" s="15" t="s">
        <v>48</v>
      </c>
      <c r="Y24" s="16">
        <v>1748</v>
      </c>
      <c r="Z24" s="16">
        <v>3898</v>
      </c>
      <c r="AA24" s="21">
        <v>2.2299771167048057</v>
      </c>
      <c r="AB24" s="16">
        <v>756</v>
      </c>
      <c r="AC24" s="16">
        <v>2360</v>
      </c>
      <c r="AD24" s="21">
        <v>3.1216931216931219</v>
      </c>
      <c r="AE24" s="16">
        <v>2504</v>
      </c>
      <c r="AF24" s="16">
        <v>6258</v>
      </c>
      <c r="AG24" s="21">
        <v>2.4992012779552715</v>
      </c>
      <c r="AH24" s="14" t="s">
        <v>47</v>
      </c>
      <c r="AI24" s="15" t="s">
        <v>48</v>
      </c>
      <c r="AJ24" s="16">
        <v>1891</v>
      </c>
      <c r="AK24" s="16">
        <v>3902</v>
      </c>
      <c r="AL24" s="21">
        <v>2.0634584875727127</v>
      </c>
      <c r="AM24" s="16">
        <v>604</v>
      </c>
      <c r="AN24" s="16">
        <v>1887</v>
      </c>
      <c r="AO24" s="21">
        <v>3.1241721854304636</v>
      </c>
      <c r="AP24" s="16">
        <v>2495</v>
      </c>
      <c r="AQ24" s="16">
        <v>5789</v>
      </c>
      <c r="AR24" s="21">
        <v>2.3202404809619237</v>
      </c>
      <c r="AS24" s="14" t="s">
        <v>47</v>
      </c>
      <c r="AT24" s="15" t="s">
        <v>48</v>
      </c>
      <c r="AU24" s="26">
        <v>-9.5573024410426139</v>
      </c>
      <c r="AV24" s="26">
        <v>-10.921380291711134</v>
      </c>
      <c r="AW24" s="26">
        <v>-1.5082233143027406</v>
      </c>
      <c r="AX24" s="26">
        <v>-2.152641878669276</v>
      </c>
      <c r="AY24" s="26">
        <v>-7.4992704989786985</v>
      </c>
      <c r="AZ24" s="26">
        <v>-5.4642544499562371</v>
      </c>
      <c r="BA24" s="26">
        <v>-7.3567897644664146</v>
      </c>
      <c r="BB24" s="26">
        <v>-9.6253729693888825</v>
      </c>
      <c r="BC24" s="26">
        <v>-2.4487312120930302</v>
      </c>
      <c r="BD24" s="14" t="s">
        <v>47</v>
      </c>
      <c r="BE24" s="15" t="s">
        <v>48</v>
      </c>
      <c r="BF24" s="26">
        <v>25.05720823798627</v>
      </c>
      <c r="BG24" s="26">
        <v>28.476141611082607</v>
      </c>
      <c r="BH24" s="26">
        <v>2.733895487727529</v>
      </c>
      <c r="BI24" s="26">
        <v>32.275132275132272</v>
      </c>
      <c r="BJ24" s="26">
        <v>34.322033898305087</v>
      </c>
      <c r="BK24" s="26">
        <v>1.5474576271186367</v>
      </c>
      <c r="BL24" s="26">
        <v>27.236421725239616</v>
      </c>
      <c r="BM24" s="26">
        <v>30.68072866730585</v>
      </c>
      <c r="BN24" s="26">
        <v>2.7070133656415085</v>
      </c>
      <c r="BO24" s="14" t="s">
        <v>47</v>
      </c>
      <c r="BP24" s="15" t="s">
        <v>48</v>
      </c>
      <c r="BQ24" s="26">
        <v>15.60021152829191</v>
      </c>
      <c r="BR24" s="26">
        <v>28.344438749359302</v>
      </c>
      <c r="BS24" s="26">
        <v>11.024397838535437</v>
      </c>
      <c r="BT24" s="26">
        <v>65.562913907284766</v>
      </c>
      <c r="BU24" s="26">
        <v>67.991520932697398</v>
      </c>
      <c r="BV24" s="26">
        <v>1.4668786433492285</v>
      </c>
      <c r="BW24" s="26">
        <v>27.695390781563127</v>
      </c>
      <c r="BX24" s="26">
        <v>41.267921920884433</v>
      </c>
      <c r="BY24" s="26">
        <v>10.628834021533796</v>
      </c>
    </row>
    <row r="25" spans="1:77" s="10" customFormat="1" ht="21" customHeight="1" outlineLevel="1">
      <c r="A25" s="14" t="s">
        <v>49</v>
      </c>
      <c r="B25" s="15" t="s">
        <v>50</v>
      </c>
      <c r="C25" s="16">
        <v>1675</v>
      </c>
      <c r="D25" s="16">
        <v>4511</v>
      </c>
      <c r="E25" s="21">
        <v>2.6931343283582088</v>
      </c>
      <c r="F25" s="16">
        <v>782</v>
      </c>
      <c r="G25" s="16">
        <v>3240</v>
      </c>
      <c r="H25" s="21">
        <v>4.1432225063938617</v>
      </c>
      <c r="I25" s="16">
        <v>2457</v>
      </c>
      <c r="J25" s="16">
        <v>7751</v>
      </c>
      <c r="K25" s="21">
        <v>3.1546601546601547</v>
      </c>
      <c r="L25" s="14" t="s">
        <v>49</v>
      </c>
      <c r="M25" s="15" t="s">
        <v>50</v>
      </c>
      <c r="N25" s="16">
        <v>1732</v>
      </c>
      <c r="O25" s="16">
        <v>5131</v>
      </c>
      <c r="P25" s="21">
        <v>2.962471131639723</v>
      </c>
      <c r="Q25" s="16">
        <v>652</v>
      </c>
      <c r="R25" s="16">
        <v>3014</v>
      </c>
      <c r="S25" s="21">
        <v>4.6226993865030677</v>
      </c>
      <c r="T25" s="16">
        <v>2384</v>
      </c>
      <c r="U25" s="16">
        <v>8145</v>
      </c>
      <c r="V25" s="21">
        <v>3.4165268456375837</v>
      </c>
      <c r="W25" s="14" t="s">
        <v>49</v>
      </c>
      <c r="X25" s="15" t="s">
        <v>50</v>
      </c>
      <c r="Y25" s="16">
        <v>1221</v>
      </c>
      <c r="Z25" s="16">
        <v>3764</v>
      </c>
      <c r="AA25" s="21">
        <v>3.0827190827190827</v>
      </c>
      <c r="AB25" s="16">
        <v>589</v>
      </c>
      <c r="AC25" s="16">
        <v>2404</v>
      </c>
      <c r="AD25" s="21">
        <v>4.0814940577249574</v>
      </c>
      <c r="AE25" s="16">
        <v>1810</v>
      </c>
      <c r="AF25" s="16">
        <v>6168</v>
      </c>
      <c r="AG25" s="21">
        <v>3.4077348066298341</v>
      </c>
      <c r="AH25" s="14" t="s">
        <v>49</v>
      </c>
      <c r="AI25" s="15" t="s">
        <v>50</v>
      </c>
      <c r="AJ25" s="16">
        <v>1618</v>
      </c>
      <c r="AK25" s="16">
        <v>3502</v>
      </c>
      <c r="AL25" s="21">
        <v>2.1644004944375772</v>
      </c>
      <c r="AM25" s="16">
        <v>440</v>
      </c>
      <c r="AN25" s="16">
        <v>2501</v>
      </c>
      <c r="AO25" s="21">
        <v>5.6840909090909095</v>
      </c>
      <c r="AP25" s="16">
        <v>2058</v>
      </c>
      <c r="AQ25" s="16">
        <v>6003</v>
      </c>
      <c r="AR25" s="21">
        <v>2.9169096209912535</v>
      </c>
      <c r="AS25" s="14" t="s">
        <v>49</v>
      </c>
      <c r="AT25" s="15" t="s">
        <v>50</v>
      </c>
      <c r="AU25" s="26">
        <v>-3.2909930715935336</v>
      </c>
      <c r="AV25" s="26">
        <v>-12.083414539076204</v>
      </c>
      <c r="AW25" s="26">
        <v>-9.0916262577194029</v>
      </c>
      <c r="AX25" s="26">
        <v>19.938650306748468</v>
      </c>
      <c r="AY25" s="26">
        <v>7.4983410749834105</v>
      </c>
      <c r="AZ25" s="26">
        <v>-10.372227134412817</v>
      </c>
      <c r="BA25" s="26">
        <v>3.0620805369127515</v>
      </c>
      <c r="BB25" s="26">
        <v>-4.8373235113566606</v>
      </c>
      <c r="BC25" s="26">
        <v>-7.6647046198918449</v>
      </c>
      <c r="BD25" s="14" t="s">
        <v>49</v>
      </c>
      <c r="BE25" s="15" t="s">
        <v>50</v>
      </c>
      <c r="BF25" s="26">
        <v>37.18263718263718</v>
      </c>
      <c r="BG25" s="26">
        <v>19.845908607863976</v>
      </c>
      <c r="BH25" s="26">
        <v>-12.637698859580953</v>
      </c>
      <c r="BI25" s="26">
        <v>32.76740237691002</v>
      </c>
      <c r="BJ25" s="26">
        <v>34.775374376039935</v>
      </c>
      <c r="BK25" s="26">
        <v>1.5123983471707407</v>
      </c>
      <c r="BL25" s="26">
        <v>35.745856353591158</v>
      </c>
      <c r="BM25" s="26">
        <v>25.664721141374837</v>
      </c>
      <c r="BN25" s="26">
        <v>-7.4264773032606959</v>
      </c>
      <c r="BO25" s="14" t="s">
        <v>49</v>
      </c>
      <c r="BP25" s="15" t="s">
        <v>50</v>
      </c>
      <c r="BQ25" s="26">
        <v>3.5228677379480842</v>
      </c>
      <c r="BR25" s="26">
        <v>28.812107367218733</v>
      </c>
      <c r="BS25" s="26">
        <v>24.428650579199939</v>
      </c>
      <c r="BT25" s="26">
        <v>77.727272727272734</v>
      </c>
      <c r="BU25" s="26">
        <v>29.548180727708917</v>
      </c>
      <c r="BV25" s="26">
        <v>-27.108440511263534</v>
      </c>
      <c r="BW25" s="26">
        <v>19.387755102040817</v>
      </c>
      <c r="BX25" s="26">
        <v>29.118773946360154</v>
      </c>
      <c r="BY25" s="26">
        <v>8.1507679208828705</v>
      </c>
    </row>
    <row r="26" spans="1:77" s="10" customFormat="1" ht="21" customHeight="1" outlineLevel="1">
      <c r="A26" s="14" t="s">
        <v>51</v>
      </c>
      <c r="B26" s="15" t="s">
        <v>52</v>
      </c>
      <c r="C26" s="16">
        <v>2111</v>
      </c>
      <c r="D26" s="16">
        <v>4854</v>
      </c>
      <c r="E26" s="21">
        <v>2.2993841781146376</v>
      </c>
      <c r="F26" s="16">
        <v>765</v>
      </c>
      <c r="G26" s="16">
        <v>2286</v>
      </c>
      <c r="H26" s="21">
        <v>2.9882352941176471</v>
      </c>
      <c r="I26" s="16">
        <v>2876</v>
      </c>
      <c r="J26" s="16">
        <v>7140</v>
      </c>
      <c r="K26" s="21">
        <v>2.4826147426981917</v>
      </c>
      <c r="L26" s="14" t="s">
        <v>51</v>
      </c>
      <c r="M26" s="15" t="s">
        <v>52</v>
      </c>
      <c r="N26" s="16">
        <v>2396</v>
      </c>
      <c r="O26" s="16">
        <v>5314</v>
      </c>
      <c r="P26" s="21">
        <v>2.2178631051752919</v>
      </c>
      <c r="Q26" s="16">
        <v>853</v>
      </c>
      <c r="R26" s="16">
        <v>3352</v>
      </c>
      <c r="S26" s="21">
        <v>3.929660023446659</v>
      </c>
      <c r="T26" s="16">
        <v>3249</v>
      </c>
      <c r="U26" s="16">
        <v>8666</v>
      </c>
      <c r="V26" s="21">
        <v>2.6672822406894428</v>
      </c>
      <c r="W26" s="14" t="s">
        <v>51</v>
      </c>
      <c r="X26" s="15" t="s">
        <v>52</v>
      </c>
      <c r="Y26" s="16">
        <v>1372</v>
      </c>
      <c r="Z26" s="16">
        <v>3219</v>
      </c>
      <c r="AA26" s="21">
        <v>2.3462099125364433</v>
      </c>
      <c r="AB26" s="16">
        <v>497</v>
      </c>
      <c r="AC26" s="16">
        <v>1642</v>
      </c>
      <c r="AD26" s="21">
        <v>3.3038229376257546</v>
      </c>
      <c r="AE26" s="16">
        <v>1869</v>
      </c>
      <c r="AF26" s="16">
        <v>4861</v>
      </c>
      <c r="AG26" s="21">
        <v>2.6008560727661849</v>
      </c>
      <c r="AH26" s="14" t="s">
        <v>51</v>
      </c>
      <c r="AI26" s="15" t="s">
        <v>52</v>
      </c>
      <c r="AJ26" s="16">
        <v>1412</v>
      </c>
      <c r="AK26" s="16">
        <v>3054</v>
      </c>
      <c r="AL26" s="21">
        <v>2.1628895184135977</v>
      </c>
      <c r="AM26" s="16">
        <v>347</v>
      </c>
      <c r="AN26" s="16">
        <v>1343</v>
      </c>
      <c r="AO26" s="21">
        <v>3.8703170028818445</v>
      </c>
      <c r="AP26" s="16">
        <v>1759</v>
      </c>
      <c r="AQ26" s="16">
        <v>4397</v>
      </c>
      <c r="AR26" s="21">
        <v>2.4997157475838545</v>
      </c>
      <c r="AS26" s="14" t="s">
        <v>51</v>
      </c>
      <c r="AT26" s="15" t="s">
        <v>52</v>
      </c>
      <c r="AU26" s="26">
        <v>-11.894824707846411</v>
      </c>
      <c r="AV26" s="26">
        <v>-8.6563793752352272</v>
      </c>
      <c r="AW26" s="26">
        <v>3.675658463731128</v>
      </c>
      <c r="AX26" s="26">
        <v>-10.316529894490035</v>
      </c>
      <c r="AY26" s="26">
        <v>-31.801909307875896</v>
      </c>
      <c r="AZ26" s="26">
        <v>-23.956900182507372</v>
      </c>
      <c r="BA26" s="26">
        <v>-11.480455524776854</v>
      </c>
      <c r="BB26" s="26">
        <v>-17.609046849757675</v>
      </c>
      <c r="BC26" s="26">
        <v>-6.9234329676156783</v>
      </c>
      <c r="BD26" s="14" t="s">
        <v>51</v>
      </c>
      <c r="BE26" s="15" t="s">
        <v>52</v>
      </c>
      <c r="BF26" s="26">
        <v>53.862973760932945</v>
      </c>
      <c r="BG26" s="26">
        <v>50.792171481826657</v>
      </c>
      <c r="BH26" s="26">
        <v>-1.9958032813518929</v>
      </c>
      <c r="BI26" s="26">
        <v>53.923541247484913</v>
      </c>
      <c r="BJ26" s="26">
        <v>39.220462850182706</v>
      </c>
      <c r="BK26" s="26">
        <v>-9.552196030665618</v>
      </c>
      <c r="BL26" s="26">
        <v>53.87907972177635</v>
      </c>
      <c r="BM26" s="26">
        <v>46.883357333881918</v>
      </c>
      <c r="BN26" s="26">
        <v>-4.5462465726615777</v>
      </c>
      <c r="BO26" s="14" t="s">
        <v>51</v>
      </c>
      <c r="BP26" s="15" t="s">
        <v>52</v>
      </c>
      <c r="BQ26" s="26">
        <v>49.504249291784703</v>
      </c>
      <c r="BR26" s="26">
        <v>58.939096267190571</v>
      </c>
      <c r="BS26" s="26">
        <v>6.3107550588692982</v>
      </c>
      <c r="BT26" s="26">
        <v>120.46109510086455</v>
      </c>
      <c r="BU26" s="26">
        <v>70.215934475055846</v>
      </c>
      <c r="BV26" s="26">
        <v>-22.790942140072708</v>
      </c>
      <c r="BW26" s="26">
        <v>63.50198976691302</v>
      </c>
      <c r="BX26" s="26">
        <v>62.383443256765979</v>
      </c>
      <c r="BY26" s="26">
        <v>-0.68411798030204363</v>
      </c>
    </row>
    <row r="27" spans="1:77" s="10" customFormat="1" ht="21" customHeight="1" outlineLevel="1">
      <c r="A27" s="14" t="s">
        <v>53</v>
      </c>
      <c r="B27" s="15" t="s">
        <v>54</v>
      </c>
      <c r="C27" s="16">
        <v>1343</v>
      </c>
      <c r="D27" s="16">
        <v>3062</v>
      </c>
      <c r="E27" s="21">
        <v>2.2799702159344752</v>
      </c>
      <c r="F27" s="16">
        <v>500</v>
      </c>
      <c r="G27" s="16">
        <v>1693</v>
      </c>
      <c r="H27" s="21">
        <v>3.3860000000000001</v>
      </c>
      <c r="I27" s="16">
        <v>1843</v>
      </c>
      <c r="J27" s="16">
        <v>4755</v>
      </c>
      <c r="K27" s="21">
        <v>2.5800325556158437</v>
      </c>
      <c r="L27" s="14" t="s">
        <v>53</v>
      </c>
      <c r="M27" s="15" t="s">
        <v>54</v>
      </c>
      <c r="N27" s="16">
        <v>1284</v>
      </c>
      <c r="O27" s="16">
        <v>2842</v>
      </c>
      <c r="P27" s="21">
        <v>2.2133956386292835</v>
      </c>
      <c r="Q27" s="16">
        <v>398</v>
      </c>
      <c r="R27" s="16">
        <v>1326</v>
      </c>
      <c r="S27" s="21">
        <v>3.3316582914572863</v>
      </c>
      <c r="T27" s="16">
        <v>1682</v>
      </c>
      <c r="U27" s="16">
        <v>4168</v>
      </c>
      <c r="V27" s="21">
        <v>2.4780023781212841</v>
      </c>
      <c r="W27" s="14" t="s">
        <v>53</v>
      </c>
      <c r="X27" s="15" t="s">
        <v>54</v>
      </c>
      <c r="Y27" s="16">
        <v>717</v>
      </c>
      <c r="Z27" s="16">
        <v>1930</v>
      </c>
      <c r="AA27" s="21">
        <v>2.6917712691771269</v>
      </c>
      <c r="AB27" s="16">
        <v>380</v>
      </c>
      <c r="AC27" s="16">
        <v>1309</v>
      </c>
      <c r="AD27" s="21">
        <v>3.4447368421052631</v>
      </c>
      <c r="AE27" s="16">
        <v>1097</v>
      </c>
      <c r="AF27" s="16">
        <v>3239</v>
      </c>
      <c r="AG27" s="21">
        <v>2.9525979945305378</v>
      </c>
      <c r="AH27" s="14" t="s">
        <v>53</v>
      </c>
      <c r="AI27" s="15" t="s">
        <v>54</v>
      </c>
      <c r="AJ27" s="16">
        <v>1132</v>
      </c>
      <c r="AK27" s="16">
        <v>2112</v>
      </c>
      <c r="AL27" s="21">
        <v>1.8657243816254416</v>
      </c>
      <c r="AM27" s="16">
        <v>303</v>
      </c>
      <c r="AN27" s="16">
        <v>1743</v>
      </c>
      <c r="AO27" s="21">
        <v>5.7524752475247523</v>
      </c>
      <c r="AP27" s="16">
        <v>1435</v>
      </c>
      <c r="AQ27" s="16">
        <v>3855</v>
      </c>
      <c r="AR27" s="21">
        <v>2.6864111498257839</v>
      </c>
      <c r="AS27" s="14" t="s">
        <v>53</v>
      </c>
      <c r="AT27" s="15" t="s">
        <v>54</v>
      </c>
      <c r="AU27" s="26">
        <v>4.5950155763239877</v>
      </c>
      <c r="AV27" s="26">
        <v>7.7410274454609427</v>
      </c>
      <c r="AW27" s="26">
        <v>3.0078028592493404</v>
      </c>
      <c r="AX27" s="26">
        <v>25.628140703517587</v>
      </c>
      <c r="AY27" s="26">
        <v>27.677224736048267</v>
      </c>
      <c r="AZ27" s="26">
        <v>1.6310708898944266</v>
      </c>
      <c r="BA27" s="26">
        <v>9.5719381688466108</v>
      </c>
      <c r="BB27" s="26">
        <v>14.083493282149712</v>
      </c>
      <c r="BC27" s="26">
        <v>4.1174366253802583</v>
      </c>
      <c r="BD27" s="14" t="s">
        <v>53</v>
      </c>
      <c r="BE27" s="15" t="s">
        <v>54</v>
      </c>
      <c r="BF27" s="26">
        <v>87.308228730822876</v>
      </c>
      <c r="BG27" s="26">
        <v>58.652849740932645</v>
      </c>
      <c r="BH27" s="26">
        <v>-15.298515812175195</v>
      </c>
      <c r="BI27" s="26">
        <v>31.578947368421051</v>
      </c>
      <c r="BJ27" s="26">
        <v>29.335370511841099</v>
      </c>
      <c r="BK27" s="26">
        <v>-1.7051184110007587</v>
      </c>
      <c r="BL27" s="26">
        <v>68.003646308113034</v>
      </c>
      <c r="BM27" s="26">
        <v>46.804569311515898</v>
      </c>
      <c r="BN27" s="26">
        <v>-12.618224343606654</v>
      </c>
      <c r="BO27" s="14" t="s">
        <v>53</v>
      </c>
      <c r="BP27" s="15" t="s">
        <v>54</v>
      </c>
      <c r="BQ27" s="26">
        <v>18.63957597173145</v>
      </c>
      <c r="BR27" s="26">
        <v>44.981060606060609</v>
      </c>
      <c r="BS27" s="26">
        <v>22.202949073760703</v>
      </c>
      <c r="BT27" s="26">
        <v>65.016501650165011</v>
      </c>
      <c r="BU27" s="26">
        <v>-2.8686173264486516</v>
      </c>
      <c r="BV27" s="26">
        <v>-41.138382099827879</v>
      </c>
      <c r="BW27" s="26">
        <v>28.432055749128921</v>
      </c>
      <c r="BX27" s="26">
        <v>23.346303501945524</v>
      </c>
      <c r="BY27" s="26">
        <v>-3.9598776314206026</v>
      </c>
    </row>
    <row r="28" spans="1:77" s="10" customFormat="1" ht="21" customHeight="1" outlineLevel="1">
      <c r="A28" s="14" t="s">
        <v>55</v>
      </c>
      <c r="B28" s="15" t="s">
        <v>56</v>
      </c>
      <c r="C28" s="16">
        <v>968</v>
      </c>
      <c r="D28" s="16">
        <v>2267</v>
      </c>
      <c r="E28" s="21">
        <v>2.3419421487603307</v>
      </c>
      <c r="F28" s="16">
        <v>498</v>
      </c>
      <c r="G28" s="16">
        <v>1455</v>
      </c>
      <c r="H28" s="21">
        <v>2.9216867469879517</v>
      </c>
      <c r="I28" s="16">
        <v>1466</v>
      </c>
      <c r="J28" s="16">
        <v>3722</v>
      </c>
      <c r="K28" s="21">
        <v>2.5388813096862211</v>
      </c>
      <c r="L28" s="14" t="s">
        <v>55</v>
      </c>
      <c r="M28" s="15" t="s">
        <v>56</v>
      </c>
      <c r="N28" s="16">
        <v>1161</v>
      </c>
      <c r="O28" s="16">
        <v>2343</v>
      </c>
      <c r="P28" s="21">
        <v>2.0180878552971575</v>
      </c>
      <c r="Q28" s="16">
        <v>526</v>
      </c>
      <c r="R28" s="16">
        <v>1790</v>
      </c>
      <c r="S28" s="21">
        <v>3.4030418250950571</v>
      </c>
      <c r="T28" s="16">
        <v>1687</v>
      </c>
      <c r="U28" s="16">
        <v>4133</v>
      </c>
      <c r="V28" s="21">
        <v>2.4499110847658567</v>
      </c>
      <c r="W28" s="14" t="s">
        <v>55</v>
      </c>
      <c r="X28" s="15" t="s">
        <v>56</v>
      </c>
      <c r="Y28" s="16">
        <v>673</v>
      </c>
      <c r="Z28" s="16">
        <v>1537</v>
      </c>
      <c r="AA28" s="21">
        <v>2.2838038632986626</v>
      </c>
      <c r="AB28" s="16">
        <v>351</v>
      </c>
      <c r="AC28" s="16">
        <v>1155</v>
      </c>
      <c r="AD28" s="21">
        <v>3.2905982905982905</v>
      </c>
      <c r="AE28" s="16">
        <v>1024</v>
      </c>
      <c r="AF28" s="16">
        <v>2692</v>
      </c>
      <c r="AG28" s="21">
        <v>2.62890625</v>
      </c>
      <c r="AH28" s="14" t="s">
        <v>55</v>
      </c>
      <c r="AI28" s="15" t="s">
        <v>56</v>
      </c>
      <c r="AJ28" s="16">
        <v>1011</v>
      </c>
      <c r="AK28" s="16">
        <v>1871</v>
      </c>
      <c r="AL28" s="21">
        <v>1.8506429277942631</v>
      </c>
      <c r="AM28" s="16">
        <v>286</v>
      </c>
      <c r="AN28" s="16">
        <v>922</v>
      </c>
      <c r="AO28" s="21">
        <v>3.2237762237762237</v>
      </c>
      <c r="AP28" s="16">
        <v>1297</v>
      </c>
      <c r="AQ28" s="16">
        <v>2793</v>
      </c>
      <c r="AR28" s="21">
        <v>2.15343099460293</v>
      </c>
      <c r="AS28" s="14" t="s">
        <v>55</v>
      </c>
      <c r="AT28" s="15" t="s">
        <v>56</v>
      </c>
      <c r="AU28" s="26">
        <v>-16.623600344530576</v>
      </c>
      <c r="AV28" s="26">
        <v>-3.2437046521553565</v>
      </c>
      <c r="AW28" s="26">
        <v>16.04758150707401</v>
      </c>
      <c r="AX28" s="26">
        <v>-5.3231939163498101</v>
      </c>
      <c r="AY28" s="26">
        <v>-18.715083798882681</v>
      </c>
      <c r="AZ28" s="26">
        <v>-14.144847546611031</v>
      </c>
      <c r="BA28" s="26">
        <v>-13.100177830468287</v>
      </c>
      <c r="BB28" s="26">
        <v>-9.9443503508347444</v>
      </c>
      <c r="BC28" s="26">
        <v>3.6315695485278154</v>
      </c>
      <c r="BD28" s="14" t="s">
        <v>55</v>
      </c>
      <c r="BE28" s="15" t="s">
        <v>56</v>
      </c>
      <c r="BF28" s="26">
        <v>43.833580980683507</v>
      </c>
      <c r="BG28" s="26">
        <v>47.495120364346128</v>
      </c>
      <c r="BH28" s="26">
        <v>2.5456776913274326</v>
      </c>
      <c r="BI28" s="26">
        <v>41.880341880341881</v>
      </c>
      <c r="BJ28" s="26">
        <v>25.974025974025974</v>
      </c>
      <c r="BK28" s="26">
        <v>-11.211078078547956</v>
      </c>
      <c r="BL28" s="26">
        <v>43.1640625</v>
      </c>
      <c r="BM28" s="26">
        <v>38.26151560178306</v>
      </c>
      <c r="BN28" s="26">
        <v>-3.4244256642388424</v>
      </c>
      <c r="BO28" s="14" t="s">
        <v>55</v>
      </c>
      <c r="BP28" s="15" t="s">
        <v>56</v>
      </c>
      <c r="BQ28" s="26">
        <v>-4.2532146389713157</v>
      </c>
      <c r="BR28" s="26">
        <v>21.165152324959916</v>
      </c>
      <c r="BS28" s="26">
        <v>26.547488636915787</v>
      </c>
      <c r="BT28" s="26">
        <v>74.12587412587412</v>
      </c>
      <c r="BU28" s="26">
        <v>57.809110629067249</v>
      </c>
      <c r="BV28" s="26">
        <v>-9.370671405796724</v>
      </c>
      <c r="BW28" s="26">
        <v>13.030069390902081</v>
      </c>
      <c r="BX28" s="26">
        <v>33.261725742928753</v>
      </c>
      <c r="BY28" s="26">
        <v>17.899357632045419</v>
      </c>
    </row>
    <row r="29" spans="1:77" s="10" customFormat="1" ht="21" customHeight="1" outlineLevel="1">
      <c r="A29" s="14" t="s">
        <v>57</v>
      </c>
      <c r="B29" s="15" t="s">
        <v>58</v>
      </c>
      <c r="C29" s="16">
        <v>892</v>
      </c>
      <c r="D29" s="16">
        <v>2319</v>
      </c>
      <c r="E29" s="21">
        <v>2.5997757847533634</v>
      </c>
      <c r="F29" s="16">
        <v>387</v>
      </c>
      <c r="G29" s="16">
        <v>1297</v>
      </c>
      <c r="H29" s="21">
        <v>3.351421188630491</v>
      </c>
      <c r="I29" s="16">
        <v>1279</v>
      </c>
      <c r="J29" s="16">
        <v>3616</v>
      </c>
      <c r="K29" s="21">
        <v>2.8272087568412823</v>
      </c>
      <c r="L29" s="14" t="s">
        <v>57</v>
      </c>
      <c r="M29" s="15" t="s">
        <v>58</v>
      </c>
      <c r="N29" s="16">
        <v>641</v>
      </c>
      <c r="O29" s="16">
        <v>1744</v>
      </c>
      <c r="P29" s="21">
        <v>2.7207488299531981</v>
      </c>
      <c r="Q29" s="16">
        <v>246</v>
      </c>
      <c r="R29" s="16">
        <v>852</v>
      </c>
      <c r="S29" s="21">
        <v>3.4634146341463414</v>
      </c>
      <c r="T29" s="16">
        <v>887</v>
      </c>
      <c r="U29" s="16">
        <v>2596</v>
      </c>
      <c r="V29" s="21">
        <v>2.926719278466742</v>
      </c>
      <c r="W29" s="14" t="s">
        <v>57</v>
      </c>
      <c r="X29" s="15" t="s">
        <v>58</v>
      </c>
      <c r="Y29" s="16">
        <v>355</v>
      </c>
      <c r="Z29" s="16">
        <v>944</v>
      </c>
      <c r="AA29" s="21">
        <v>2.6591549295774648</v>
      </c>
      <c r="AB29" s="16">
        <v>186</v>
      </c>
      <c r="AC29" s="16">
        <v>698</v>
      </c>
      <c r="AD29" s="21">
        <v>3.752688172043011</v>
      </c>
      <c r="AE29" s="16">
        <v>541</v>
      </c>
      <c r="AF29" s="16">
        <v>1642</v>
      </c>
      <c r="AG29" s="21">
        <v>3.0351201478743066</v>
      </c>
      <c r="AH29" s="14" t="s">
        <v>57</v>
      </c>
      <c r="AI29" s="15" t="s">
        <v>58</v>
      </c>
      <c r="AJ29" s="16">
        <v>502</v>
      </c>
      <c r="AK29" s="16">
        <v>1043</v>
      </c>
      <c r="AL29" s="21">
        <v>2.0776892430278884</v>
      </c>
      <c r="AM29" s="16">
        <v>161</v>
      </c>
      <c r="AN29" s="16">
        <v>866</v>
      </c>
      <c r="AO29" s="21">
        <v>5.3788819875776399</v>
      </c>
      <c r="AP29" s="16">
        <v>663</v>
      </c>
      <c r="AQ29" s="16">
        <v>1909</v>
      </c>
      <c r="AR29" s="21">
        <v>2.8793363499245852</v>
      </c>
      <c r="AS29" s="14" t="s">
        <v>57</v>
      </c>
      <c r="AT29" s="15" t="s">
        <v>58</v>
      </c>
      <c r="AU29" s="26">
        <v>39.157566302652107</v>
      </c>
      <c r="AV29" s="26">
        <v>32.970183486238533</v>
      </c>
      <c r="AW29" s="26">
        <v>-4.4463143333196147</v>
      </c>
      <c r="AX29" s="26">
        <v>57.31707317073171</v>
      </c>
      <c r="AY29" s="26">
        <v>52.230046948356808</v>
      </c>
      <c r="AZ29" s="26">
        <v>-3.2336135677111746</v>
      </c>
      <c r="BA29" s="26">
        <v>44.193912063134157</v>
      </c>
      <c r="BB29" s="26">
        <v>39.291217257318955</v>
      </c>
      <c r="BC29" s="26">
        <v>-3.4000705963706763</v>
      </c>
      <c r="BD29" s="14" t="s">
        <v>57</v>
      </c>
      <c r="BE29" s="15" t="s">
        <v>58</v>
      </c>
      <c r="BF29" s="26">
        <v>151.26760563380282</v>
      </c>
      <c r="BG29" s="26">
        <v>145.65677966101694</v>
      </c>
      <c r="BH29" s="26">
        <v>-2.2330080945504251</v>
      </c>
      <c r="BI29" s="26">
        <v>108.06451612903226</v>
      </c>
      <c r="BJ29" s="26">
        <v>85.816618911174785</v>
      </c>
      <c r="BK29" s="26">
        <v>-10.692787810133053</v>
      </c>
      <c r="BL29" s="26">
        <v>136.41404805914974</v>
      </c>
      <c r="BM29" s="26">
        <v>120.21924482338612</v>
      </c>
      <c r="BN29" s="26">
        <v>-6.8501865133292439</v>
      </c>
      <c r="BO29" s="14" t="s">
        <v>57</v>
      </c>
      <c r="BP29" s="15" t="s">
        <v>58</v>
      </c>
      <c r="BQ29" s="26">
        <v>77.689243027888452</v>
      </c>
      <c r="BR29" s="26">
        <v>122.33940556088207</v>
      </c>
      <c r="BS29" s="26">
        <v>25.128230483814807</v>
      </c>
      <c r="BT29" s="26">
        <v>140.3726708074534</v>
      </c>
      <c r="BU29" s="26">
        <v>49.76905311778291</v>
      </c>
      <c r="BV29" s="26">
        <v>-37.692977901904264</v>
      </c>
      <c r="BW29" s="26">
        <v>92.911010558069378</v>
      </c>
      <c r="BX29" s="26">
        <v>89.418543740178109</v>
      </c>
      <c r="BY29" s="26">
        <v>-1.8104030494620145</v>
      </c>
    </row>
    <row r="30" spans="1:77" s="10" customFormat="1" ht="21" customHeight="1" outlineLevel="1">
      <c r="A30" s="14" t="s">
        <v>59</v>
      </c>
      <c r="B30" s="15" t="s">
        <v>60</v>
      </c>
      <c r="C30" s="16">
        <v>509</v>
      </c>
      <c r="D30" s="16">
        <v>1325</v>
      </c>
      <c r="E30" s="21">
        <v>2.6031434184675835</v>
      </c>
      <c r="F30" s="16">
        <v>357</v>
      </c>
      <c r="G30" s="16">
        <v>1251</v>
      </c>
      <c r="H30" s="21">
        <v>3.5042016806722689</v>
      </c>
      <c r="I30" s="16">
        <v>866</v>
      </c>
      <c r="J30" s="16">
        <v>2576</v>
      </c>
      <c r="K30" s="21">
        <v>2.9745958429561199</v>
      </c>
      <c r="L30" s="14" t="s">
        <v>59</v>
      </c>
      <c r="M30" s="15" t="s">
        <v>60</v>
      </c>
      <c r="N30" s="16">
        <v>534</v>
      </c>
      <c r="O30" s="16">
        <v>1797</v>
      </c>
      <c r="P30" s="21">
        <v>3.3651685393258428</v>
      </c>
      <c r="Q30" s="16">
        <v>366</v>
      </c>
      <c r="R30" s="16">
        <v>1085</v>
      </c>
      <c r="S30" s="21">
        <v>2.9644808743169397</v>
      </c>
      <c r="T30" s="16">
        <v>900</v>
      </c>
      <c r="U30" s="16">
        <v>2882</v>
      </c>
      <c r="V30" s="21">
        <v>3.2022222222222223</v>
      </c>
      <c r="W30" s="14" t="s">
        <v>59</v>
      </c>
      <c r="X30" s="15" t="s">
        <v>60</v>
      </c>
      <c r="Y30" s="16">
        <v>398</v>
      </c>
      <c r="Z30" s="16">
        <v>785</v>
      </c>
      <c r="AA30" s="21">
        <v>1.9723618090452262</v>
      </c>
      <c r="AB30" s="16">
        <v>199</v>
      </c>
      <c r="AC30" s="16">
        <v>589</v>
      </c>
      <c r="AD30" s="21">
        <v>2.9597989949748742</v>
      </c>
      <c r="AE30" s="16">
        <v>597</v>
      </c>
      <c r="AF30" s="16">
        <v>1374</v>
      </c>
      <c r="AG30" s="21">
        <v>2.3015075376884422</v>
      </c>
      <c r="AH30" s="14" t="s">
        <v>59</v>
      </c>
      <c r="AI30" s="15" t="s">
        <v>60</v>
      </c>
      <c r="AJ30" s="16">
        <v>541</v>
      </c>
      <c r="AK30" s="16">
        <v>961</v>
      </c>
      <c r="AL30" s="21">
        <v>1.7763401109057302</v>
      </c>
      <c r="AM30" s="16">
        <v>149</v>
      </c>
      <c r="AN30" s="16">
        <v>567</v>
      </c>
      <c r="AO30" s="21">
        <v>3.8053691275167787</v>
      </c>
      <c r="AP30" s="16">
        <v>690</v>
      </c>
      <c r="AQ30" s="16">
        <v>1528</v>
      </c>
      <c r="AR30" s="21">
        <v>2.2144927536231882</v>
      </c>
      <c r="AS30" s="14" t="s">
        <v>59</v>
      </c>
      <c r="AT30" s="15" t="s">
        <v>60</v>
      </c>
      <c r="AU30" s="26">
        <v>-4.6816479400749067</v>
      </c>
      <c r="AV30" s="26">
        <v>-26.265998887033945</v>
      </c>
      <c r="AW30" s="26">
        <v>-22.64448606223208</v>
      </c>
      <c r="AX30" s="26">
        <v>-2.459016393442623</v>
      </c>
      <c r="AY30" s="26">
        <v>15.299539170506913</v>
      </c>
      <c r="AZ30" s="26">
        <v>18.206250242032304</v>
      </c>
      <c r="BA30" s="26">
        <v>-3.7777777777777777</v>
      </c>
      <c r="BB30" s="26">
        <v>-10.617626648161</v>
      </c>
      <c r="BC30" s="26">
        <v>-7.1083879715299148</v>
      </c>
      <c r="BD30" s="14" t="s">
        <v>59</v>
      </c>
      <c r="BE30" s="15" t="s">
        <v>60</v>
      </c>
      <c r="BF30" s="26">
        <v>27.889447236180903</v>
      </c>
      <c r="BG30" s="26">
        <v>68.789808917197448</v>
      </c>
      <c r="BH30" s="26">
        <v>31.981029369439259</v>
      </c>
      <c r="BI30" s="26">
        <v>79.396984924623112</v>
      </c>
      <c r="BJ30" s="26">
        <v>112.39388794567063</v>
      </c>
      <c r="BK30" s="26">
        <v>18.393231655990078</v>
      </c>
      <c r="BL30" s="26">
        <v>45.058626465661639</v>
      </c>
      <c r="BM30" s="26">
        <v>87.481804949053853</v>
      </c>
      <c r="BN30" s="26">
        <v>29.245539901368527</v>
      </c>
      <c r="BO30" s="14" t="s">
        <v>59</v>
      </c>
      <c r="BP30" s="15" t="s">
        <v>60</v>
      </c>
      <c r="BQ30" s="26">
        <v>-5.9149722735674679</v>
      </c>
      <c r="BR30" s="26">
        <v>37.877211238293441</v>
      </c>
      <c r="BS30" s="26">
        <v>46.545326679600684</v>
      </c>
      <c r="BT30" s="26">
        <v>139.59731543624162</v>
      </c>
      <c r="BU30" s="26">
        <v>120.63492063492063</v>
      </c>
      <c r="BV30" s="26">
        <v>-7.9142768218398514</v>
      </c>
      <c r="BW30" s="26">
        <v>25.507246376811594</v>
      </c>
      <c r="BX30" s="26">
        <v>68.586387434554979</v>
      </c>
      <c r="BY30" s="26">
        <v>34.324026939772445</v>
      </c>
    </row>
    <row r="31" spans="1:77" s="10" customFormat="1" ht="21" customHeight="1" outlineLevel="1">
      <c r="A31" s="14" t="s">
        <v>61</v>
      </c>
      <c r="B31" s="15" t="s">
        <v>62</v>
      </c>
      <c r="C31" s="16">
        <v>498</v>
      </c>
      <c r="D31" s="16">
        <v>1261</v>
      </c>
      <c r="E31" s="21">
        <v>2.5321285140562249</v>
      </c>
      <c r="F31" s="16">
        <v>241</v>
      </c>
      <c r="G31" s="16">
        <v>885</v>
      </c>
      <c r="H31" s="21">
        <v>3.6721991701244812</v>
      </c>
      <c r="I31" s="16">
        <v>739</v>
      </c>
      <c r="J31" s="16">
        <v>2146</v>
      </c>
      <c r="K31" s="21">
        <v>2.9039242219215158</v>
      </c>
      <c r="L31" s="14" t="s">
        <v>61</v>
      </c>
      <c r="M31" s="15" t="s">
        <v>62</v>
      </c>
      <c r="N31" s="16">
        <v>649</v>
      </c>
      <c r="O31" s="16">
        <v>1576</v>
      </c>
      <c r="P31" s="21">
        <v>2.4283513097072418</v>
      </c>
      <c r="Q31" s="16">
        <v>301</v>
      </c>
      <c r="R31" s="16">
        <v>1212</v>
      </c>
      <c r="S31" s="21">
        <v>4.0265780730897012</v>
      </c>
      <c r="T31" s="16">
        <v>950</v>
      </c>
      <c r="U31" s="16">
        <v>2788</v>
      </c>
      <c r="V31" s="21">
        <v>2.9347368421052633</v>
      </c>
      <c r="W31" s="14" t="s">
        <v>61</v>
      </c>
      <c r="X31" s="15" t="s">
        <v>62</v>
      </c>
      <c r="Y31" s="16">
        <v>317</v>
      </c>
      <c r="Z31" s="16">
        <v>781</v>
      </c>
      <c r="AA31" s="21">
        <v>2.4637223974763405</v>
      </c>
      <c r="AB31" s="16">
        <v>109</v>
      </c>
      <c r="AC31" s="16">
        <v>477</v>
      </c>
      <c r="AD31" s="21">
        <v>4.3761467889908259</v>
      </c>
      <c r="AE31" s="16">
        <v>426</v>
      </c>
      <c r="AF31" s="16">
        <v>1258</v>
      </c>
      <c r="AG31" s="21">
        <v>2.9530516431924885</v>
      </c>
      <c r="AH31" s="14" t="s">
        <v>61</v>
      </c>
      <c r="AI31" s="15" t="s">
        <v>62</v>
      </c>
      <c r="AJ31" s="16">
        <v>395</v>
      </c>
      <c r="AK31" s="16">
        <v>1062</v>
      </c>
      <c r="AL31" s="21">
        <v>2.688607594936709</v>
      </c>
      <c r="AM31" s="16">
        <v>133</v>
      </c>
      <c r="AN31" s="16">
        <v>575</v>
      </c>
      <c r="AO31" s="21">
        <v>4.3233082706766917</v>
      </c>
      <c r="AP31" s="16">
        <v>528</v>
      </c>
      <c r="AQ31" s="16">
        <v>1637</v>
      </c>
      <c r="AR31" s="21">
        <v>3.1003787878787881</v>
      </c>
      <c r="AS31" s="14" t="s">
        <v>61</v>
      </c>
      <c r="AT31" s="15" t="s">
        <v>62</v>
      </c>
      <c r="AU31" s="26">
        <v>-23.266563944530045</v>
      </c>
      <c r="AV31" s="26">
        <v>-19.987309644670052</v>
      </c>
      <c r="AW31" s="26">
        <v>4.2735663466046967</v>
      </c>
      <c r="AX31" s="26">
        <v>-19.933554817275748</v>
      </c>
      <c r="AY31" s="26">
        <v>-26.980198019801982</v>
      </c>
      <c r="AZ31" s="26">
        <v>-8.8009942073045551</v>
      </c>
      <c r="BA31" s="26">
        <v>-22.210526315789473</v>
      </c>
      <c r="BB31" s="26">
        <v>-23.02725968436155</v>
      </c>
      <c r="BC31" s="26">
        <v>-1.0499278757015837</v>
      </c>
      <c r="BD31" s="14" t="s">
        <v>61</v>
      </c>
      <c r="BE31" s="15" t="s">
        <v>62</v>
      </c>
      <c r="BF31" s="26">
        <v>57.097791798107252</v>
      </c>
      <c r="BG31" s="26">
        <v>61.459667093469911</v>
      </c>
      <c r="BH31" s="26">
        <v>2.7765350775702111</v>
      </c>
      <c r="BI31" s="26">
        <v>121.10091743119266</v>
      </c>
      <c r="BJ31" s="26">
        <v>85.534591194968556</v>
      </c>
      <c r="BK31" s="26">
        <v>-16.08601477074037</v>
      </c>
      <c r="BL31" s="26">
        <v>73.474178403755872</v>
      </c>
      <c r="BM31" s="26">
        <v>70.588235294117652</v>
      </c>
      <c r="BN31" s="26">
        <v>-1.6636153784923979</v>
      </c>
      <c r="BO31" s="14" t="s">
        <v>61</v>
      </c>
      <c r="BP31" s="15" t="s">
        <v>62</v>
      </c>
      <c r="BQ31" s="26">
        <v>26.075949367088608</v>
      </c>
      <c r="BR31" s="26">
        <v>18.738229755178907</v>
      </c>
      <c r="BS31" s="26">
        <v>-5.8200788086432418</v>
      </c>
      <c r="BT31" s="26">
        <v>81.203007518796994</v>
      </c>
      <c r="BU31" s="26">
        <v>53.913043478260867</v>
      </c>
      <c r="BV31" s="26">
        <v>-15.060436586685913</v>
      </c>
      <c r="BW31" s="26">
        <v>39.962121212121211</v>
      </c>
      <c r="BX31" s="26">
        <v>31.093463653023825</v>
      </c>
      <c r="BY31" s="26">
        <v>-6.3364698121832479</v>
      </c>
    </row>
    <row r="32" spans="1:77" s="10" customFormat="1" ht="21" customHeight="1" outlineLevel="1">
      <c r="A32" s="14" t="s">
        <v>63</v>
      </c>
      <c r="B32" s="15" t="s">
        <v>64</v>
      </c>
      <c r="C32" s="16">
        <v>248</v>
      </c>
      <c r="D32" s="16">
        <v>565</v>
      </c>
      <c r="E32" s="21">
        <v>2.278225806451613</v>
      </c>
      <c r="F32" s="16">
        <v>239</v>
      </c>
      <c r="G32" s="16">
        <v>715</v>
      </c>
      <c r="H32" s="21">
        <v>2.99163179916318</v>
      </c>
      <c r="I32" s="16">
        <v>487</v>
      </c>
      <c r="J32" s="16">
        <v>1280</v>
      </c>
      <c r="K32" s="21">
        <v>2.6283367556468171</v>
      </c>
      <c r="L32" s="14" t="s">
        <v>63</v>
      </c>
      <c r="M32" s="15" t="s">
        <v>64</v>
      </c>
      <c r="N32" s="16">
        <v>291</v>
      </c>
      <c r="O32" s="16">
        <v>630</v>
      </c>
      <c r="P32" s="21">
        <v>2.1649484536082473</v>
      </c>
      <c r="Q32" s="16">
        <v>220</v>
      </c>
      <c r="R32" s="16">
        <v>587</v>
      </c>
      <c r="S32" s="21">
        <v>2.668181818181818</v>
      </c>
      <c r="T32" s="16">
        <v>511</v>
      </c>
      <c r="U32" s="16">
        <v>1217</v>
      </c>
      <c r="V32" s="21">
        <v>2.3816046966731896</v>
      </c>
      <c r="W32" s="14" t="s">
        <v>63</v>
      </c>
      <c r="X32" s="15" t="s">
        <v>64</v>
      </c>
      <c r="Y32" s="16">
        <v>214</v>
      </c>
      <c r="Z32" s="16">
        <v>470</v>
      </c>
      <c r="AA32" s="21">
        <v>2.1962616822429908</v>
      </c>
      <c r="AB32" s="16">
        <v>105</v>
      </c>
      <c r="AC32" s="16">
        <v>234</v>
      </c>
      <c r="AD32" s="21">
        <v>2.2285714285714286</v>
      </c>
      <c r="AE32" s="16">
        <v>319</v>
      </c>
      <c r="AF32" s="16">
        <v>704</v>
      </c>
      <c r="AG32" s="21">
        <v>2.2068965517241379</v>
      </c>
      <c r="AH32" s="14" t="s">
        <v>63</v>
      </c>
      <c r="AI32" s="15" t="s">
        <v>64</v>
      </c>
      <c r="AJ32" s="16">
        <v>233</v>
      </c>
      <c r="AK32" s="16">
        <v>332</v>
      </c>
      <c r="AL32" s="21">
        <v>1.4248927038626609</v>
      </c>
      <c r="AM32" s="16">
        <v>88</v>
      </c>
      <c r="AN32" s="16">
        <v>328</v>
      </c>
      <c r="AO32" s="21">
        <v>3.7272727272727271</v>
      </c>
      <c r="AP32" s="16">
        <v>321</v>
      </c>
      <c r="AQ32" s="16">
        <v>660</v>
      </c>
      <c r="AR32" s="21">
        <v>2.05607476635514</v>
      </c>
      <c r="AS32" s="14" t="s">
        <v>63</v>
      </c>
      <c r="AT32" s="15" t="s">
        <v>64</v>
      </c>
      <c r="AU32" s="26">
        <v>-14.776632302405499</v>
      </c>
      <c r="AV32" s="26">
        <v>-10.317460317460318</v>
      </c>
      <c r="AW32" s="26">
        <v>5.2323348694316545</v>
      </c>
      <c r="AX32" s="26">
        <v>8.6363636363636367</v>
      </c>
      <c r="AY32" s="26">
        <v>21.80579216354344</v>
      </c>
      <c r="AZ32" s="26">
        <v>12.122486510374728</v>
      </c>
      <c r="BA32" s="26">
        <v>-4.6966731898238745</v>
      </c>
      <c r="BB32" s="26">
        <v>5.1766639276910436</v>
      </c>
      <c r="BC32" s="26">
        <v>10.359908145893481</v>
      </c>
      <c r="BD32" s="14" t="s">
        <v>63</v>
      </c>
      <c r="BE32" s="15" t="s">
        <v>64</v>
      </c>
      <c r="BF32" s="26">
        <v>15.88785046728972</v>
      </c>
      <c r="BG32" s="26">
        <v>20.212765957446809</v>
      </c>
      <c r="BH32" s="26">
        <v>3.7319835277968405</v>
      </c>
      <c r="BI32" s="26">
        <v>127.61904761904762</v>
      </c>
      <c r="BJ32" s="26">
        <v>205.55555555555554</v>
      </c>
      <c r="BK32" s="26">
        <v>34.239888423988845</v>
      </c>
      <c r="BL32" s="26">
        <v>52.664576802507838</v>
      </c>
      <c r="BM32" s="26">
        <v>81.818181818181813</v>
      </c>
      <c r="BN32" s="26">
        <v>19.096509240246402</v>
      </c>
      <c r="BO32" s="14" t="s">
        <v>63</v>
      </c>
      <c r="BP32" s="15" t="s">
        <v>64</v>
      </c>
      <c r="BQ32" s="26">
        <v>6.437768240343348</v>
      </c>
      <c r="BR32" s="26">
        <v>70.180722891566262</v>
      </c>
      <c r="BS32" s="26">
        <v>59.887534006995736</v>
      </c>
      <c r="BT32" s="26">
        <v>171.59090909090909</v>
      </c>
      <c r="BU32" s="26">
        <v>117.98780487804878</v>
      </c>
      <c r="BV32" s="26">
        <v>-19.736707827329312</v>
      </c>
      <c r="BW32" s="26">
        <v>51.713395638629287</v>
      </c>
      <c r="BX32" s="26">
        <v>93.939393939393938</v>
      </c>
      <c r="BY32" s="26">
        <v>27.832742206458846</v>
      </c>
    </row>
    <row r="33" spans="1:77" s="10" customFormat="1" ht="21" customHeight="1" outlineLevel="1">
      <c r="A33" s="14" t="s">
        <v>65</v>
      </c>
      <c r="B33" s="15" t="s">
        <v>66</v>
      </c>
      <c r="C33" s="16">
        <v>303</v>
      </c>
      <c r="D33" s="16">
        <v>657</v>
      </c>
      <c r="E33" s="21">
        <v>2.1683168316831685</v>
      </c>
      <c r="F33" s="16">
        <v>103</v>
      </c>
      <c r="G33" s="16">
        <v>425</v>
      </c>
      <c r="H33" s="21">
        <v>4.1262135922330101</v>
      </c>
      <c r="I33" s="16">
        <v>406</v>
      </c>
      <c r="J33" s="16">
        <v>1082</v>
      </c>
      <c r="K33" s="21">
        <v>2.6650246305418719</v>
      </c>
      <c r="L33" s="14" t="s">
        <v>65</v>
      </c>
      <c r="M33" s="15" t="s">
        <v>66</v>
      </c>
      <c r="N33" s="16">
        <v>425</v>
      </c>
      <c r="O33" s="16">
        <v>912</v>
      </c>
      <c r="P33" s="21">
        <v>2.1458823529411766</v>
      </c>
      <c r="Q33" s="16">
        <v>84</v>
      </c>
      <c r="R33" s="16">
        <v>474</v>
      </c>
      <c r="S33" s="21">
        <v>5.6428571428571432</v>
      </c>
      <c r="T33" s="16">
        <v>509</v>
      </c>
      <c r="U33" s="16">
        <v>1386</v>
      </c>
      <c r="V33" s="21">
        <v>2.7229862475442044</v>
      </c>
      <c r="W33" s="14" t="s">
        <v>65</v>
      </c>
      <c r="X33" s="15" t="s">
        <v>66</v>
      </c>
      <c r="Y33" s="16">
        <v>181</v>
      </c>
      <c r="Z33" s="16">
        <v>400</v>
      </c>
      <c r="AA33" s="21">
        <v>2.2099447513812156</v>
      </c>
      <c r="AB33" s="16">
        <v>58</v>
      </c>
      <c r="AC33" s="16">
        <v>204</v>
      </c>
      <c r="AD33" s="21">
        <v>3.5172413793103448</v>
      </c>
      <c r="AE33" s="16">
        <v>239</v>
      </c>
      <c r="AF33" s="16">
        <v>604</v>
      </c>
      <c r="AG33" s="21">
        <v>2.5271966527196654</v>
      </c>
      <c r="AH33" s="14" t="s">
        <v>65</v>
      </c>
      <c r="AI33" s="15" t="s">
        <v>66</v>
      </c>
      <c r="AJ33" s="16">
        <v>370</v>
      </c>
      <c r="AK33" s="16">
        <v>885</v>
      </c>
      <c r="AL33" s="21">
        <v>2.3918918918918921</v>
      </c>
      <c r="AM33" s="16">
        <v>69</v>
      </c>
      <c r="AN33" s="16">
        <v>343</v>
      </c>
      <c r="AO33" s="21">
        <v>4.9710144927536231</v>
      </c>
      <c r="AP33" s="16">
        <v>439</v>
      </c>
      <c r="AQ33" s="16">
        <v>1228</v>
      </c>
      <c r="AR33" s="21">
        <v>2.797266514806378</v>
      </c>
      <c r="AS33" s="14" t="s">
        <v>65</v>
      </c>
      <c r="AT33" s="15" t="s">
        <v>66</v>
      </c>
      <c r="AU33" s="26">
        <v>-28.705882352941178</v>
      </c>
      <c r="AV33" s="26">
        <v>-27.960526315789473</v>
      </c>
      <c r="AW33" s="26">
        <v>1.0454663887441398</v>
      </c>
      <c r="AX33" s="26">
        <v>22.61904761904762</v>
      </c>
      <c r="AY33" s="26">
        <v>-10.337552742616033</v>
      </c>
      <c r="AZ33" s="26">
        <v>-26.877227479415016</v>
      </c>
      <c r="BA33" s="26">
        <v>-20.235756385068761</v>
      </c>
      <c r="BB33" s="26">
        <v>-21.933621933621932</v>
      </c>
      <c r="BC33" s="26">
        <v>-2.1286048379644469</v>
      </c>
      <c r="BD33" s="14" t="s">
        <v>65</v>
      </c>
      <c r="BE33" s="15" t="s">
        <v>66</v>
      </c>
      <c r="BF33" s="26">
        <v>67.403314917127076</v>
      </c>
      <c r="BG33" s="26">
        <v>64.25</v>
      </c>
      <c r="BH33" s="26">
        <v>-1.8836633663366327</v>
      </c>
      <c r="BI33" s="26">
        <v>77.58620689655173</v>
      </c>
      <c r="BJ33" s="26">
        <v>108.33333333333333</v>
      </c>
      <c r="BK33" s="26">
        <v>17.313915857605192</v>
      </c>
      <c r="BL33" s="26">
        <v>69.874476987447693</v>
      </c>
      <c r="BM33" s="26">
        <v>79.139072847682115</v>
      </c>
      <c r="BN33" s="26">
        <v>5.4537891886601564</v>
      </c>
      <c r="BO33" s="14" t="s">
        <v>65</v>
      </c>
      <c r="BP33" s="15" t="s">
        <v>66</v>
      </c>
      <c r="BQ33" s="26">
        <v>-18.108108108108109</v>
      </c>
      <c r="BR33" s="26">
        <v>-25.762711864406779</v>
      </c>
      <c r="BS33" s="26">
        <v>-9.3472059070313822</v>
      </c>
      <c r="BT33" s="26">
        <v>49.275362318840578</v>
      </c>
      <c r="BU33" s="26">
        <v>23.906705539358601</v>
      </c>
      <c r="BV33" s="26">
        <v>-16.99453706586656</v>
      </c>
      <c r="BW33" s="26">
        <v>-7.5170842824601367</v>
      </c>
      <c r="BX33" s="26">
        <v>-11.889250814332248</v>
      </c>
      <c r="BY33" s="26">
        <v>-4.7275396736252597</v>
      </c>
    </row>
    <row r="34" spans="1:77" s="10" customFormat="1" ht="21" customHeight="1" outlineLevel="1">
      <c r="A34" s="14" t="s">
        <v>67</v>
      </c>
      <c r="B34" s="15" t="s">
        <v>68</v>
      </c>
      <c r="C34" s="16">
        <v>215</v>
      </c>
      <c r="D34" s="16">
        <v>428</v>
      </c>
      <c r="E34" s="21">
        <v>1.9906976744186047</v>
      </c>
      <c r="F34" s="16">
        <v>62</v>
      </c>
      <c r="G34" s="16">
        <v>195</v>
      </c>
      <c r="H34" s="21">
        <v>3.1451612903225805</v>
      </c>
      <c r="I34" s="16">
        <v>277</v>
      </c>
      <c r="J34" s="16">
        <v>623</v>
      </c>
      <c r="K34" s="21">
        <v>2.2490974729241877</v>
      </c>
      <c r="L34" s="14" t="s">
        <v>67</v>
      </c>
      <c r="M34" s="15" t="s">
        <v>68</v>
      </c>
      <c r="N34" s="16">
        <v>140</v>
      </c>
      <c r="O34" s="16">
        <v>490</v>
      </c>
      <c r="P34" s="21">
        <v>3.5</v>
      </c>
      <c r="Q34" s="16">
        <v>73</v>
      </c>
      <c r="R34" s="16">
        <v>266</v>
      </c>
      <c r="S34" s="21">
        <v>3.6438356164383561</v>
      </c>
      <c r="T34" s="16">
        <v>213</v>
      </c>
      <c r="U34" s="16">
        <v>756</v>
      </c>
      <c r="V34" s="21">
        <v>3.5492957746478875</v>
      </c>
      <c r="W34" s="14" t="s">
        <v>67</v>
      </c>
      <c r="X34" s="15" t="s">
        <v>68</v>
      </c>
      <c r="Y34" s="16">
        <v>145</v>
      </c>
      <c r="Z34" s="16">
        <v>272</v>
      </c>
      <c r="AA34" s="21">
        <v>1.8758620689655172</v>
      </c>
      <c r="AB34" s="16">
        <v>84</v>
      </c>
      <c r="AC34" s="16">
        <v>212</v>
      </c>
      <c r="AD34" s="21">
        <v>2.5238095238095237</v>
      </c>
      <c r="AE34" s="16">
        <v>229</v>
      </c>
      <c r="AF34" s="16">
        <v>484</v>
      </c>
      <c r="AG34" s="21">
        <v>2.1135371179039302</v>
      </c>
      <c r="AH34" s="14" t="s">
        <v>67</v>
      </c>
      <c r="AI34" s="15" t="s">
        <v>68</v>
      </c>
      <c r="AJ34" s="16">
        <v>170</v>
      </c>
      <c r="AK34" s="16">
        <v>251</v>
      </c>
      <c r="AL34" s="21">
        <v>1.4764705882352942</v>
      </c>
      <c r="AM34" s="16">
        <v>39</v>
      </c>
      <c r="AN34" s="16">
        <v>137</v>
      </c>
      <c r="AO34" s="21">
        <v>3.5128205128205128</v>
      </c>
      <c r="AP34" s="16">
        <v>209</v>
      </c>
      <c r="AQ34" s="16">
        <v>388</v>
      </c>
      <c r="AR34" s="21">
        <v>1.8564593301435406</v>
      </c>
      <c r="AS34" s="14" t="s">
        <v>67</v>
      </c>
      <c r="AT34" s="15" t="s">
        <v>68</v>
      </c>
      <c r="AU34" s="26">
        <v>53.571428571428569</v>
      </c>
      <c r="AV34" s="26">
        <v>-12.653061224489797</v>
      </c>
      <c r="AW34" s="26">
        <v>-43.12292358803986</v>
      </c>
      <c r="AX34" s="26">
        <v>-15.068493150684931</v>
      </c>
      <c r="AY34" s="26">
        <v>-26.69172932330827</v>
      </c>
      <c r="AZ34" s="26">
        <v>-13.685423235508127</v>
      </c>
      <c r="BA34" s="26">
        <v>30.046948356807512</v>
      </c>
      <c r="BB34" s="26">
        <v>-17.592592592592592</v>
      </c>
      <c r="BC34" s="26">
        <v>-36.632571199358203</v>
      </c>
      <c r="BD34" s="14" t="s">
        <v>67</v>
      </c>
      <c r="BE34" s="15" t="s">
        <v>68</v>
      </c>
      <c r="BF34" s="26">
        <v>48.275862068965516</v>
      </c>
      <c r="BG34" s="26">
        <v>57.352941176470587</v>
      </c>
      <c r="BH34" s="26">
        <v>6.1217510259917951</v>
      </c>
      <c r="BI34" s="26">
        <v>-26.19047619047619</v>
      </c>
      <c r="BJ34" s="26">
        <v>-8.0188679245283012</v>
      </c>
      <c r="BK34" s="26">
        <v>24.619598295800362</v>
      </c>
      <c r="BL34" s="26">
        <v>20.960698689956331</v>
      </c>
      <c r="BM34" s="26">
        <v>28.719008264462811</v>
      </c>
      <c r="BN34" s="26">
        <v>6.4139093594295407</v>
      </c>
      <c r="BO34" s="14" t="s">
        <v>67</v>
      </c>
      <c r="BP34" s="15" t="s">
        <v>68</v>
      </c>
      <c r="BQ34" s="26">
        <v>26.470588235294116</v>
      </c>
      <c r="BR34" s="26">
        <v>70.517928286852595</v>
      </c>
      <c r="BS34" s="26">
        <v>34.828129343092741</v>
      </c>
      <c r="BT34" s="26">
        <v>58.974358974358971</v>
      </c>
      <c r="BU34" s="26">
        <v>42.335766423357661</v>
      </c>
      <c r="BV34" s="26">
        <v>-10.466211443371796</v>
      </c>
      <c r="BW34" s="26">
        <v>32.535885167464116</v>
      </c>
      <c r="BX34" s="26">
        <v>60.567010309278352</v>
      </c>
      <c r="BY34" s="26">
        <v>21.149838103390529</v>
      </c>
    </row>
    <row r="35" spans="1:77" s="10" customFormat="1" ht="21" customHeight="1" outlineLevel="1">
      <c r="A35" s="14" t="s">
        <v>69</v>
      </c>
      <c r="B35" s="15" t="s">
        <v>70</v>
      </c>
      <c r="C35" s="16">
        <v>57</v>
      </c>
      <c r="D35" s="16">
        <v>107</v>
      </c>
      <c r="E35" s="21">
        <v>1.8771929824561404</v>
      </c>
      <c r="F35" s="16">
        <v>35</v>
      </c>
      <c r="G35" s="16">
        <v>72</v>
      </c>
      <c r="H35" s="21">
        <v>2.0571428571428569</v>
      </c>
      <c r="I35" s="16">
        <v>92</v>
      </c>
      <c r="J35" s="16">
        <v>179</v>
      </c>
      <c r="K35" s="21">
        <v>1.9456521739130435</v>
      </c>
      <c r="L35" s="14" t="s">
        <v>69</v>
      </c>
      <c r="M35" s="15" t="s">
        <v>70</v>
      </c>
      <c r="N35" s="16">
        <v>19</v>
      </c>
      <c r="O35" s="16">
        <v>22</v>
      </c>
      <c r="P35" s="21">
        <v>1.1578947368421053</v>
      </c>
      <c r="Q35" s="16">
        <v>28</v>
      </c>
      <c r="R35" s="16">
        <v>59</v>
      </c>
      <c r="S35" s="21">
        <v>2.1071428571428572</v>
      </c>
      <c r="T35" s="16">
        <v>47</v>
      </c>
      <c r="U35" s="16">
        <v>81</v>
      </c>
      <c r="V35" s="21">
        <v>1.7234042553191489</v>
      </c>
      <c r="W35" s="14" t="s">
        <v>69</v>
      </c>
      <c r="X35" s="15" t="s">
        <v>70</v>
      </c>
      <c r="Y35" s="16">
        <v>67</v>
      </c>
      <c r="Z35" s="16">
        <v>80</v>
      </c>
      <c r="AA35" s="21">
        <v>1.1940298507462686</v>
      </c>
      <c r="AB35" s="16">
        <v>17</v>
      </c>
      <c r="AC35" s="16">
        <v>55</v>
      </c>
      <c r="AD35" s="21">
        <v>3.2352941176470589</v>
      </c>
      <c r="AE35" s="16">
        <v>84</v>
      </c>
      <c r="AF35" s="16">
        <v>135</v>
      </c>
      <c r="AG35" s="21">
        <v>1.6071428571428572</v>
      </c>
      <c r="AH35" s="14" t="s">
        <v>69</v>
      </c>
      <c r="AI35" s="15" t="s">
        <v>70</v>
      </c>
      <c r="AJ35" s="16">
        <v>35</v>
      </c>
      <c r="AK35" s="16">
        <v>90</v>
      </c>
      <c r="AL35" s="21">
        <v>2.5714285714285716</v>
      </c>
      <c r="AM35" s="16">
        <v>14</v>
      </c>
      <c r="AN35" s="16">
        <v>45</v>
      </c>
      <c r="AO35" s="21">
        <v>3.2142857142857144</v>
      </c>
      <c r="AP35" s="16">
        <v>49</v>
      </c>
      <c r="AQ35" s="16">
        <v>135</v>
      </c>
      <c r="AR35" s="21">
        <v>2.7551020408163267</v>
      </c>
      <c r="AS35" s="14" t="s">
        <v>69</v>
      </c>
      <c r="AT35" s="15" t="s">
        <v>70</v>
      </c>
      <c r="AU35" s="26">
        <v>200</v>
      </c>
      <c r="AV35" s="26">
        <v>386.36363636363637</v>
      </c>
      <c r="AW35" s="26">
        <v>62.121212121212118</v>
      </c>
      <c r="AX35" s="26">
        <v>25</v>
      </c>
      <c r="AY35" s="26">
        <v>22.033898305084747</v>
      </c>
      <c r="AZ35" s="26">
        <v>-2.3728813559322162</v>
      </c>
      <c r="BA35" s="26">
        <v>95.744680851063833</v>
      </c>
      <c r="BB35" s="26">
        <v>120.98765432098766</v>
      </c>
      <c r="BC35" s="26">
        <v>12.895866881374131</v>
      </c>
      <c r="BD35" s="14" t="s">
        <v>69</v>
      </c>
      <c r="BE35" s="15" t="s">
        <v>70</v>
      </c>
      <c r="BF35" s="26">
        <v>-14.925373134328359</v>
      </c>
      <c r="BG35" s="26">
        <v>33.75</v>
      </c>
      <c r="BH35" s="26">
        <v>57.214912280701775</v>
      </c>
      <c r="BI35" s="26">
        <v>105.88235294117646</v>
      </c>
      <c r="BJ35" s="26">
        <v>30.90909090909091</v>
      </c>
      <c r="BK35" s="26">
        <v>-36.415584415584419</v>
      </c>
      <c r="BL35" s="26">
        <v>9.5238095238095237</v>
      </c>
      <c r="BM35" s="26">
        <v>32.592592592592595</v>
      </c>
      <c r="BN35" s="26">
        <v>21.06280193236714</v>
      </c>
      <c r="BO35" s="14" t="s">
        <v>69</v>
      </c>
      <c r="BP35" s="15" t="s">
        <v>70</v>
      </c>
      <c r="BQ35" s="26">
        <v>62.857142857142854</v>
      </c>
      <c r="BR35" s="26">
        <v>18.888888888888889</v>
      </c>
      <c r="BS35" s="26">
        <v>-26.998050682261212</v>
      </c>
      <c r="BT35" s="26">
        <v>150</v>
      </c>
      <c r="BU35" s="26">
        <v>60</v>
      </c>
      <c r="BV35" s="26">
        <v>-36.000000000000007</v>
      </c>
      <c r="BW35" s="26">
        <v>87.755102040816325</v>
      </c>
      <c r="BX35" s="26">
        <v>32.592592592592595</v>
      </c>
      <c r="BY35" s="26">
        <v>-29.380032206119168</v>
      </c>
    </row>
    <row r="36" spans="1:77" s="33" customFormat="1" ht="21" customHeight="1" outlineLevel="1">
      <c r="A36" s="29" t="s">
        <v>71</v>
      </c>
      <c r="B36" s="30" t="s">
        <v>72</v>
      </c>
      <c r="C36" s="31">
        <v>61589</v>
      </c>
      <c r="D36" s="31">
        <v>137404</v>
      </c>
      <c r="E36" s="32">
        <v>2.230982805371089</v>
      </c>
      <c r="F36" s="31">
        <v>29906</v>
      </c>
      <c r="G36" s="31">
        <v>93576</v>
      </c>
      <c r="H36" s="32">
        <v>3.1290042132013642</v>
      </c>
      <c r="I36" s="31">
        <v>91495</v>
      </c>
      <c r="J36" s="31">
        <v>230980</v>
      </c>
      <c r="K36" s="32">
        <v>2.5245095360402208</v>
      </c>
      <c r="L36" s="29" t="s">
        <v>71</v>
      </c>
      <c r="M36" s="30" t="s">
        <v>72</v>
      </c>
      <c r="N36" s="31">
        <v>63175</v>
      </c>
      <c r="O36" s="31">
        <v>138062</v>
      </c>
      <c r="P36" s="32">
        <v>2.1853897902651367</v>
      </c>
      <c r="Q36" s="31">
        <v>31112</v>
      </c>
      <c r="R36" s="31">
        <v>95089</v>
      </c>
      <c r="S36" s="32">
        <v>3.0563448187194653</v>
      </c>
      <c r="T36" s="31">
        <v>94287</v>
      </c>
      <c r="U36" s="31">
        <v>233151</v>
      </c>
      <c r="V36" s="32">
        <v>2.4727799166375002</v>
      </c>
      <c r="W36" s="29" t="s">
        <v>71</v>
      </c>
      <c r="X36" s="30" t="s">
        <v>72</v>
      </c>
      <c r="Y36" s="31">
        <v>38774</v>
      </c>
      <c r="Z36" s="31">
        <v>96551</v>
      </c>
      <c r="AA36" s="32">
        <v>2.4900964563883012</v>
      </c>
      <c r="AB36" s="31">
        <v>20544</v>
      </c>
      <c r="AC36" s="31">
        <v>71326</v>
      </c>
      <c r="AD36" s="32">
        <v>3.4718652647975077</v>
      </c>
      <c r="AE36" s="31">
        <v>59318</v>
      </c>
      <c r="AF36" s="31">
        <v>167877</v>
      </c>
      <c r="AG36" s="32">
        <v>2.830119019521899</v>
      </c>
      <c r="AH36" s="29" t="s">
        <v>71</v>
      </c>
      <c r="AI36" s="30" t="s">
        <v>72</v>
      </c>
      <c r="AJ36" s="31">
        <v>50841</v>
      </c>
      <c r="AK36" s="31">
        <v>102241</v>
      </c>
      <c r="AL36" s="32">
        <v>2.0109950630396729</v>
      </c>
      <c r="AM36" s="31">
        <v>18034</v>
      </c>
      <c r="AN36" s="31">
        <v>66496</v>
      </c>
      <c r="AO36" s="32">
        <v>3.6872574026838194</v>
      </c>
      <c r="AP36" s="31">
        <v>68875</v>
      </c>
      <c r="AQ36" s="31">
        <v>168737</v>
      </c>
      <c r="AR36" s="32">
        <v>2.4499019963702358</v>
      </c>
      <c r="AS36" s="29" t="s">
        <v>71</v>
      </c>
      <c r="AT36" s="30" t="s">
        <v>72</v>
      </c>
      <c r="AU36" s="26">
        <v>-2.5104867431737237</v>
      </c>
      <c r="AV36" s="26">
        <v>-0.47659747070156888</v>
      </c>
      <c r="AW36" s="26">
        <v>2.0862646704513437</v>
      </c>
      <c r="AX36" s="26">
        <v>-3.8763178194908718</v>
      </c>
      <c r="AY36" s="26">
        <v>-1.5911409311276803</v>
      </c>
      <c r="AZ36" s="26">
        <v>2.3773297448925113</v>
      </c>
      <c r="BA36" s="26">
        <v>-2.9611717415974632</v>
      </c>
      <c r="BB36" s="26">
        <v>-0.93115620349044181</v>
      </c>
      <c r="BC36" s="26">
        <v>2.0919621295316411</v>
      </c>
      <c r="BD36" s="29" t="s">
        <v>71</v>
      </c>
      <c r="BE36" s="30" t="s">
        <v>72</v>
      </c>
      <c r="BF36" s="26">
        <v>58.840975911693405</v>
      </c>
      <c r="BG36" s="26">
        <v>42.312353056933638</v>
      </c>
      <c r="BH36" s="26">
        <v>-10.405767630103666</v>
      </c>
      <c r="BI36" s="26">
        <v>45.570482866043612</v>
      </c>
      <c r="BJ36" s="26">
        <v>31.194795726663489</v>
      </c>
      <c r="BK36" s="26">
        <v>-9.8754135153957474</v>
      </c>
      <c r="BL36" s="26">
        <v>54.244917225799924</v>
      </c>
      <c r="BM36" s="26">
        <v>37.588829917141716</v>
      </c>
      <c r="BN36" s="26">
        <v>-10.798467533471644</v>
      </c>
      <c r="BO36" s="29" t="s">
        <v>71</v>
      </c>
      <c r="BP36" s="30" t="s">
        <v>72</v>
      </c>
      <c r="BQ36" s="26">
        <v>21.140418166440472</v>
      </c>
      <c r="BR36" s="26">
        <v>34.392269246192818</v>
      </c>
      <c r="BS36" s="26">
        <v>10.939248254488435</v>
      </c>
      <c r="BT36" s="26">
        <v>65.831207718753461</v>
      </c>
      <c r="BU36" s="26">
        <v>40.724254090471611</v>
      </c>
      <c r="BV36" s="26">
        <v>-15.140065596617235</v>
      </c>
      <c r="BW36" s="26">
        <v>32.842105263157897</v>
      </c>
      <c r="BX36" s="26">
        <v>36.887582450796209</v>
      </c>
      <c r="BY36" s="26">
        <v>3.0453275184282154</v>
      </c>
    </row>
    <row r="37" spans="1:77" s="10" customFormat="1" ht="21" customHeight="1" outlineLevel="1">
      <c r="A37" s="14" t="s">
        <v>73</v>
      </c>
      <c r="B37" s="3" t="s">
        <v>74</v>
      </c>
      <c r="C37" s="16">
        <v>9944</v>
      </c>
      <c r="D37" s="16">
        <v>27395</v>
      </c>
      <c r="E37" s="21">
        <v>2.7549275945293643</v>
      </c>
      <c r="F37" s="16">
        <v>4552</v>
      </c>
      <c r="G37" s="16">
        <v>20207</v>
      </c>
      <c r="H37" s="21">
        <v>4.4391476274165198</v>
      </c>
      <c r="I37" s="16">
        <v>14496</v>
      </c>
      <c r="J37" s="16">
        <v>47602</v>
      </c>
      <c r="K37" s="21">
        <v>3.2838024282560707</v>
      </c>
      <c r="L37" s="14" t="s">
        <v>73</v>
      </c>
      <c r="M37" s="3" t="s">
        <v>74</v>
      </c>
      <c r="N37" s="16">
        <v>8681</v>
      </c>
      <c r="O37" s="16">
        <v>26695</v>
      </c>
      <c r="P37" s="21">
        <v>3.0751065545444072</v>
      </c>
      <c r="Q37" s="16">
        <v>3522</v>
      </c>
      <c r="R37" s="16">
        <v>17788</v>
      </c>
      <c r="S37" s="21">
        <v>5.0505394662123795</v>
      </c>
      <c r="T37" s="16">
        <v>12203</v>
      </c>
      <c r="U37" s="16">
        <v>44483</v>
      </c>
      <c r="V37" s="21">
        <v>3.6452511677456365</v>
      </c>
      <c r="W37" s="14" t="s">
        <v>73</v>
      </c>
      <c r="X37" s="3" t="s">
        <v>74</v>
      </c>
      <c r="Y37" s="16">
        <v>2927</v>
      </c>
      <c r="Z37" s="16">
        <v>9144</v>
      </c>
      <c r="AA37" s="21">
        <v>3.1240177656303381</v>
      </c>
      <c r="AB37" s="16">
        <v>1474</v>
      </c>
      <c r="AC37" s="16">
        <v>8307</v>
      </c>
      <c r="AD37" s="21">
        <v>5.6356852103120758</v>
      </c>
      <c r="AE37" s="16">
        <v>4401</v>
      </c>
      <c r="AF37" s="16">
        <v>17451</v>
      </c>
      <c r="AG37" s="21">
        <v>3.9652351738241309</v>
      </c>
      <c r="AH37" s="14" t="s">
        <v>73</v>
      </c>
      <c r="AI37" s="3" t="s">
        <v>74</v>
      </c>
      <c r="AJ37" s="16">
        <v>11943</v>
      </c>
      <c r="AK37" s="16">
        <v>24791</v>
      </c>
      <c r="AL37" s="21">
        <v>2.075776605542996</v>
      </c>
      <c r="AM37" s="16">
        <v>3225</v>
      </c>
      <c r="AN37" s="16">
        <v>16410</v>
      </c>
      <c r="AO37" s="21">
        <v>5.0883720930232554</v>
      </c>
      <c r="AP37" s="16">
        <v>15168</v>
      </c>
      <c r="AQ37" s="16">
        <v>41201</v>
      </c>
      <c r="AR37" s="21">
        <v>2.716310654008439</v>
      </c>
      <c r="AS37" s="14" t="s">
        <v>73</v>
      </c>
      <c r="AT37" s="3" t="s">
        <v>74</v>
      </c>
      <c r="AU37" s="26">
        <v>14.549015090427369</v>
      </c>
      <c r="AV37" s="26">
        <v>2.622213897733658</v>
      </c>
      <c r="AW37" s="26">
        <v>-10.411963108786615</v>
      </c>
      <c r="AX37" s="26">
        <v>29.244747302668937</v>
      </c>
      <c r="AY37" s="26">
        <v>13.59905554306274</v>
      </c>
      <c r="AZ37" s="26">
        <v>-12.105475917691802</v>
      </c>
      <c r="BA37" s="26">
        <v>18.790461361960173</v>
      </c>
      <c r="BB37" s="26">
        <v>7.0116673785491086</v>
      </c>
      <c r="BC37" s="26">
        <v>-9.9156058898706725</v>
      </c>
      <c r="BD37" s="14" t="s">
        <v>73</v>
      </c>
      <c r="BE37" s="3" t="s">
        <v>74</v>
      </c>
      <c r="BF37" s="26">
        <v>239.73351554492655</v>
      </c>
      <c r="BG37" s="26">
        <v>199.59536307961505</v>
      </c>
      <c r="BH37" s="26">
        <v>-11.814598980889656</v>
      </c>
      <c r="BI37" s="26">
        <v>208.81953867028494</v>
      </c>
      <c r="BJ37" s="26">
        <v>143.25267846394607</v>
      </c>
      <c r="BK37" s="26">
        <v>-21.231448142386537</v>
      </c>
      <c r="BL37" s="26">
        <v>229.37968643490115</v>
      </c>
      <c r="BM37" s="26">
        <v>172.77519912898975</v>
      </c>
      <c r="BN37" s="26">
        <v>-17.185178575697858</v>
      </c>
      <c r="BO37" s="14" t="s">
        <v>73</v>
      </c>
      <c r="BP37" s="3" t="s">
        <v>74</v>
      </c>
      <c r="BQ37" s="26">
        <v>-16.737838064137989</v>
      </c>
      <c r="BR37" s="26">
        <v>10.503811867209874</v>
      </c>
      <c r="BS37" s="26">
        <v>32.717922881143139</v>
      </c>
      <c r="BT37" s="26">
        <v>41.147286821705428</v>
      </c>
      <c r="BU37" s="26">
        <v>23.138330286410724</v>
      </c>
      <c r="BV37" s="26">
        <v>-12.758981728103123</v>
      </c>
      <c r="BW37" s="26">
        <v>-4.4303797468354427</v>
      </c>
      <c r="BX37" s="26">
        <v>15.536030678867018</v>
      </c>
      <c r="BY37" s="26">
        <v>20.892005610999924</v>
      </c>
    </row>
    <row r="38" spans="1:77" s="33" customFormat="1" ht="21" customHeight="1">
      <c r="A38" s="34" t="s">
        <v>75</v>
      </c>
      <c r="B38" s="30" t="s">
        <v>76</v>
      </c>
      <c r="C38" s="31">
        <v>71533</v>
      </c>
      <c r="D38" s="31">
        <v>164799</v>
      </c>
      <c r="E38" s="32">
        <v>2.303817818349573</v>
      </c>
      <c r="F38" s="31">
        <v>34458</v>
      </c>
      <c r="G38" s="31">
        <v>113783</v>
      </c>
      <c r="H38" s="32">
        <v>3.3020778919264031</v>
      </c>
      <c r="I38" s="31">
        <v>105991</v>
      </c>
      <c r="J38" s="31">
        <v>278582</v>
      </c>
      <c r="K38" s="32">
        <v>2.6283552377088619</v>
      </c>
      <c r="L38" s="34" t="s">
        <v>75</v>
      </c>
      <c r="M38" s="30" t="s">
        <v>76</v>
      </c>
      <c r="N38" s="31">
        <v>71856</v>
      </c>
      <c r="O38" s="31">
        <v>164757</v>
      </c>
      <c r="P38" s="32">
        <v>2.2928774215096861</v>
      </c>
      <c r="Q38" s="31">
        <v>34634</v>
      </c>
      <c r="R38" s="31">
        <v>112877</v>
      </c>
      <c r="S38" s="32">
        <v>3.2591384188947279</v>
      </c>
      <c r="T38" s="31">
        <v>106490</v>
      </c>
      <c r="U38" s="31">
        <v>277634</v>
      </c>
      <c r="V38" s="32">
        <v>2.6071368203587193</v>
      </c>
      <c r="W38" s="34" t="s">
        <v>75</v>
      </c>
      <c r="X38" s="30" t="s">
        <v>76</v>
      </c>
      <c r="Y38" s="31">
        <v>41701</v>
      </c>
      <c r="Z38" s="31">
        <v>105695</v>
      </c>
      <c r="AA38" s="32">
        <v>2.5345914966067959</v>
      </c>
      <c r="AB38" s="31">
        <v>22018</v>
      </c>
      <c r="AC38" s="31">
        <v>79633</v>
      </c>
      <c r="AD38" s="32">
        <v>3.616722681442456</v>
      </c>
      <c r="AE38" s="31">
        <v>63719</v>
      </c>
      <c r="AF38" s="31">
        <v>185328</v>
      </c>
      <c r="AG38" s="32">
        <v>2.9085202215979535</v>
      </c>
      <c r="AH38" s="34" t="s">
        <v>75</v>
      </c>
      <c r="AI38" s="30" t="s">
        <v>76</v>
      </c>
      <c r="AJ38" s="31">
        <v>62784</v>
      </c>
      <c r="AK38" s="31">
        <v>127032</v>
      </c>
      <c r="AL38" s="32">
        <v>2.0233180428134556</v>
      </c>
      <c r="AM38" s="31">
        <v>21259</v>
      </c>
      <c r="AN38" s="31">
        <v>82906</v>
      </c>
      <c r="AO38" s="32">
        <v>3.8998071405051977</v>
      </c>
      <c r="AP38" s="31">
        <v>84043</v>
      </c>
      <c r="AQ38" s="31">
        <v>209938</v>
      </c>
      <c r="AR38" s="32">
        <v>2.4979831752793213</v>
      </c>
      <c r="AS38" s="34" t="s">
        <v>75</v>
      </c>
      <c r="AT38" s="30" t="s">
        <v>76</v>
      </c>
      <c r="AU38" s="26">
        <v>-0.44951013137385881</v>
      </c>
      <c r="AV38" s="26">
        <v>2.5492088348294761E-2</v>
      </c>
      <c r="AW38" s="26">
        <v>0.47714704402660474</v>
      </c>
      <c r="AX38" s="26">
        <v>-0.50817116128659701</v>
      </c>
      <c r="AY38" s="26">
        <v>0.80264358549571657</v>
      </c>
      <c r="AZ38" s="26">
        <v>1.3175099524075229</v>
      </c>
      <c r="BA38" s="26">
        <v>-0.46858859986853224</v>
      </c>
      <c r="BB38" s="26">
        <v>0.34145673800759274</v>
      </c>
      <c r="BC38" s="26">
        <v>0.81385898831435921</v>
      </c>
      <c r="BD38" s="34" t="s">
        <v>75</v>
      </c>
      <c r="BE38" s="30" t="s">
        <v>76</v>
      </c>
      <c r="BF38" s="26">
        <v>71.537852809285155</v>
      </c>
      <c r="BG38" s="26">
        <v>55.91939069965467</v>
      </c>
      <c r="BH38" s="26">
        <v>-9.1049653786881635</v>
      </c>
      <c r="BI38" s="26">
        <v>56.499227904441817</v>
      </c>
      <c r="BJ38" s="26">
        <v>42.884231411600716</v>
      </c>
      <c r="BK38" s="26">
        <v>-8.6997211904166019</v>
      </c>
      <c r="BL38" s="26">
        <v>66.341279681099834</v>
      </c>
      <c r="BM38" s="26">
        <v>50.318354485021153</v>
      </c>
      <c r="BN38" s="26">
        <v>-9.6325609775258076</v>
      </c>
      <c r="BO38" s="34" t="s">
        <v>75</v>
      </c>
      <c r="BP38" s="30" t="s">
        <v>76</v>
      </c>
      <c r="BQ38" s="26">
        <v>13.935079001019368</v>
      </c>
      <c r="BR38" s="26">
        <v>29.730304175325902</v>
      </c>
      <c r="BS38" s="26">
        <v>13.86335561689936</v>
      </c>
      <c r="BT38" s="26">
        <v>62.086645655957476</v>
      </c>
      <c r="BU38" s="26">
        <v>37.243384073529057</v>
      </c>
      <c r="BV38" s="26">
        <v>-15.327148934379411</v>
      </c>
      <c r="BW38" s="26">
        <v>26.115202931832513</v>
      </c>
      <c r="BX38" s="26">
        <v>32.697272528079722</v>
      </c>
      <c r="BY38" s="26">
        <v>5.2190928954100153</v>
      </c>
    </row>
  </sheetData>
  <mergeCells count="84">
    <mergeCell ref="AH14:AI14"/>
    <mergeCell ref="BO1:BY1"/>
    <mergeCell ref="BO2:BY2"/>
    <mergeCell ref="BO3:BY3"/>
    <mergeCell ref="BO4:BY4"/>
    <mergeCell ref="BO5:BY5"/>
    <mergeCell ref="BO6:BY6"/>
    <mergeCell ref="BO7:BY7"/>
    <mergeCell ref="BO8:BP8"/>
    <mergeCell ref="BQ8:BS8"/>
    <mergeCell ref="BT8:BV8"/>
    <mergeCell ref="BW8:BY8"/>
    <mergeCell ref="BO14:BP14"/>
    <mergeCell ref="AH7:AR7"/>
    <mergeCell ref="AH8:AI8"/>
    <mergeCell ref="AJ8:AL8"/>
    <mergeCell ref="AM8:AO8"/>
    <mergeCell ref="AP8:AR8"/>
    <mergeCell ref="AH1:AR1"/>
    <mergeCell ref="AH2:AR2"/>
    <mergeCell ref="AH3:AR3"/>
    <mergeCell ref="AH4:AR4"/>
    <mergeCell ref="AH5:AR5"/>
    <mergeCell ref="BD1:BN1"/>
    <mergeCell ref="BD2:BN2"/>
    <mergeCell ref="BD3:BN3"/>
    <mergeCell ref="BD4:BN4"/>
    <mergeCell ref="L1:V1"/>
    <mergeCell ref="L2:V2"/>
    <mergeCell ref="L3:V3"/>
    <mergeCell ref="L4:V4"/>
    <mergeCell ref="AS1:BC1"/>
    <mergeCell ref="AS2:BC2"/>
    <mergeCell ref="AS3:BC3"/>
    <mergeCell ref="AS4:BC4"/>
    <mergeCell ref="W1:AG1"/>
    <mergeCell ref="W2:AG2"/>
    <mergeCell ref="W3:AG3"/>
    <mergeCell ref="W4:AG4"/>
    <mergeCell ref="BD6:BN6"/>
    <mergeCell ref="A2:K2"/>
    <mergeCell ref="L5:V5"/>
    <mergeCell ref="AS5:BC5"/>
    <mergeCell ref="BD5:BN5"/>
    <mergeCell ref="W5:AG5"/>
    <mergeCell ref="W6:AG6"/>
    <mergeCell ref="A4:K4"/>
    <mergeCell ref="A5:K5"/>
    <mergeCell ref="L6:V6"/>
    <mergeCell ref="AS6:BC6"/>
    <mergeCell ref="AH6:AR6"/>
    <mergeCell ref="BD7:BN7"/>
    <mergeCell ref="BD8:BE8"/>
    <mergeCell ref="BF8:BH8"/>
    <mergeCell ref="BI8:BK8"/>
    <mergeCell ref="BL8:BN8"/>
    <mergeCell ref="BD14:BE14"/>
    <mergeCell ref="L14:M14"/>
    <mergeCell ref="AS7:BC7"/>
    <mergeCell ref="AS8:AT8"/>
    <mergeCell ref="AU8:AW8"/>
    <mergeCell ref="AX8:AZ8"/>
    <mergeCell ref="BA8:BC8"/>
    <mergeCell ref="AS14:AT14"/>
    <mergeCell ref="W7:AG7"/>
    <mergeCell ref="W8:X8"/>
    <mergeCell ref="Y8:AA8"/>
    <mergeCell ref="AB8:AD8"/>
    <mergeCell ref="AE8:AG8"/>
    <mergeCell ref="W14:X14"/>
    <mergeCell ref="L7:V7"/>
    <mergeCell ref="L8:M8"/>
    <mergeCell ref="Q8:S8"/>
    <mergeCell ref="T8:V8"/>
    <mergeCell ref="A7:K7"/>
    <mergeCell ref="A8:B8"/>
    <mergeCell ref="C8:E8"/>
    <mergeCell ref="F8:H8"/>
    <mergeCell ref="I8:K8"/>
    <mergeCell ref="A1:K1"/>
    <mergeCell ref="A14:B14"/>
    <mergeCell ref="A3:K3"/>
    <mergeCell ref="A6:K6"/>
    <mergeCell ref="N8:P8"/>
  </mergeCells>
  <phoneticPr fontId="18" type="noConversion"/>
  <printOptions horizontalCentered="1"/>
  <pageMargins left="0.23622047244094491" right="0.23622047244094491" top="0.23622047244094491" bottom="0.23622047244094491" header="0" footer="0.39370078740157483"/>
  <pageSetup paperSize="9" scale="75" pageOrder="overThenDown" orientation="portrait" r:id="rId1"/>
  <headerFooter>
    <oddFooter>&amp;L27/02/2024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EEB8F-7DA9-409E-8CFC-A46BC9D37551}">
  <dimension ref="A1:BY38"/>
  <sheetViews>
    <sheetView workbookViewId="0">
      <selection activeCell="A5" sqref="A5:K5"/>
    </sheetView>
  </sheetViews>
  <sheetFormatPr defaultColWidth="9.109375" defaultRowHeight="14.4" outlineLevelRow="1"/>
  <cols>
    <col min="1" max="1" width="39.6640625" style="37" bestFit="1" customWidth="1"/>
    <col min="2" max="2" width="4.44140625" style="37" bestFit="1" customWidth="1"/>
    <col min="3" max="4" width="10.33203125" style="37" customWidth="1"/>
    <col min="5" max="5" width="6.77734375" style="37" customWidth="1"/>
    <col min="6" max="7" width="10.33203125" style="37" customWidth="1"/>
    <col min="8" max="8" width="6.77734375" style="37" customWidth="1"/>
    <col min="9" max="10" width="10.33203125" style="37" customWidth="1"/>
    <col min="11" max="11" width="6.77734375" style="37" customWidth="1"/>
    <col min="12" max="12" width="39.6640625" style="37" bestFit="1" customWidth="1"/>
    <col min="13" max="13" width="4.44140625" style="37" bestFit="1" customWidth="1"/>
    <col min="14" max="15" width="10.33203125" style="37" customWidth="1"/>
    <col min="16" max="16" width="6.77734375" style="37" customWidth="1"/>
    <col min="17" max="18" width="10.33203125" style="37" customWidth="1"/>
    <col min="19" max="19" width="6.77734375" style="37" customWidth="1"/>
    <col min="20" max="21" width="10.33203125" style="37" customWidth="1"/>
    <col min="22" max="22" width="6.77734375" style="37" customWidth="1"/>
    <col min="23" max="23" width="39.6640625" style="37" bestFit="1" customWidth="1"/>
    <col min="24" max="24" width="4.44140625" style="37" bestFit="1" customWidth="1"/>
    <col min="25" max="26" width="10.33203125" style="37" customWidth="1"/>
    <col min="27" max="27" width="6.77734375" style="37" customWidth="1"/>
    <col min="28" max="29" width="10.33203125" style="37" customWidth="1"/>
    <col min="30" max="30" width="6.77734375" style="37" customWidth="1"/>
    <col min="31" max="32" width="10.33203125" style="37" customWidth="1"/>
    <col min="33" max="33" width="6.77734375" style="37" customWidth="1"/>
    <col min="34" max="34" width="39.6640625" style="37" bestFit="1" customWidth="1"/>
    <col min="35" max="35" width="4.44140625" style="37" bestFit="1" customWidth="1"/>
    <col min="36" max="37" width="10.33203125" style="37" customWidth="1"/>
    <col min="38" max="38" width="6.77734375" style="37" customWidth="1"/>
    <col min="39" max="40" width="10.33203125" style="37" customWidth="1"/>
    <col min="41" max="41" width="6.77734375" style="37" customWidth="1"/>
    <col min="42" max="43" width="10.33203125" style="37" customWidth="1"/>
    <col min="44" max="44" width="6.77734375" style="37" customWidth="1"/>
    <col min="45" max="45" width="39.6640625" style="37" bestFit="1" customWidth="1"/>
    <col min="46" max="46" width="4.44140625" style="37" bestFit="1" customWidth="1"/>
    <col min="47" max="48" width="8.5546875" style="37" customWidth="1"/>
    <col min="49" max="49" width="8.5546875" style="2" customWidth="1"/>
    <col min="50" max="51" width="9.5546875" style="37" bestFit="1" customWidth="1"/>
    <col min="52" max="52" width="8.5546875" style="2" customWidth="1"/>
    <col min="53" max="53" width="8.5546875" style="37" customWidth="1"/>
    <col min="54" max="54" width="9.5546875" style="37" bestFit="1" customWidth="1"/>
    <col min="55" max="55" width="8.5546875" style="2" customWidth="1"/>
    <col min="56" max="56" width="39.6640625" style="37" bestFit="1" customWidth="1"/>
    <col min="57" max="57" width="4.44140625" style="37" bestFit="1" customWidth="1"/>
    <col min="58" max="59" width="9.33203125" style="37" bestFit="1" customWidth="1"/>
    <col min="60" max="60" width="8.5546875" style="2" customWidth="1"/>
    <col min="61" max="62" width="9.5546875" style="37" bestFit="1" customWidth="1"/>
    <col min="63" max="63" width="8.5546875" style="2" customWidth="1"/>
    <col min="64" max="64" width="8.5546875" style="37" customWidth="1"/>
    <col min="65" max="65" width="9.5546875" style="37" bestFit="1" customWidth="1"/>
    <col min="66" max="66" width="8.5546875" style="2" customWidth="1"/>
    <col min="67" max="67" width="39.6640625" style="37" bestFit="1" customWidth="1"/>
    <col min="68" max="68" width="4.44140625" style="37" bestFit="1" customWidth="1"/>
    <col min="69" max="70" width="8.5546875" style="37" customWidth="1"/>
    <col min="71" max="71" width="8.5546875" style="2" customWidth="1"/>
    <col min="72" max="73" width="9.5546875" style="37" bestFit="1" customWidth="1"/>
    <col min="74" max="74" width="8.5546875" style="2" customWidth="1"/>
    <col min="75" max="75" width="8.5546875" style="37" customWidth="1"/>
    <col min="76" max="76" width="9.5546875" style="37" bestFit="1" customWidth="1"/>
    <col min="77" max="77" width="8.5546875" style="2" customWidth="1"/>
    <col min="78" max="16384" width="9.109375" style="37"/>
  </cols>
  <sheetData>
    <row r="1" spans="1:77" ht="26.25" customHeight="1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 t="s">
        <v>21</v>
      </c>
      <c r="M1" s="40"/>
      <c r="N1" s="40"/>
      <c r="O1" s="40"/>
      <c r="P1" s="40"/>
      <c r="Q1" s="40"/>
      <c r="R1" s="40"/>
      <c r="S1" s="40"/>
      <c r="T1" s="40"/>
      <c r="U1" s="40"/>
      <c r="V1" s="40"/>
      <c r="W1" s="39" t="s">
        <v>21</v>
      </c>
      <c r="X1" s="40"/>
      <c r="Y1" s="40"/>
      <c r="Z1" s="40"/>
      <c r="AA1" s="40"/>
      <c r="AB1" s="40"/>
      <c r="AC1" s="40"/>
      <c r="AD1" s="40"/>
      <c r="AE1" s="40"/>
      <c r="AF1" s="40"/>
      <c r="AG1" s="40"/>
      <c r="AH1" s="39" t="s">
        <v>21</v>
      </c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39" t="s">
        <v>21</v>
      </c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39" t="s">
        <v>21</v>
      </c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39" t="s">
        <v>21</v>
      </c>
      <c r="BP1" s="40"/>
      <c r="BQ1" s="40"/>
      <c r="BR1" s="40"/>
      <c r="BS1" s="40"/>
      <c r="BT1" s="40"/>
      <c r="BU1" s="40"/>
      <c r="BV1" s="40"/>
      <c r="BW1" s="40"/>
      <c r="BX1" s="40"/>
      <c r="BY1" s="40"/>
    </row>
    <row r="2" spans="1:77" ht="15" customHeight="1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 t="s">
        <v>18</v>
      </c>
      <c r="M2" s="52"/>
      <c r="N2" s="52"/>
      <c r="O2" s="52"/>
      <c r="P2" s="52"/>
      <c r="Q2" s="52"/>
      <c r="R2" s="52"/>
      <c r="S2" s="52"/>
      <c r="T2" s="52"/>
      <c r="U2" s="52"/>
      <c r="V2" s="52"/>
      <c r="W2" s="52" t="s">
        <v>18</v>
      </c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 t="s">
        <v>18</v>
      </c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 t="s">
        <v>18</v>
      </c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 t="s">
        <v>18</v>
      </c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 t="s">
        <v>18</v>
      </c>
      <c r="BP2" s="52"/>
      <c r="BQ2" s="52"/>
      <c r="BR2" s="52"/>
      <c r="BS2" s="52"/>
      <c r="BT2" s="52"/>
      <c r="BU2" s="52"/>
      <c r="BV2" s="52"/>
      <c r="BW2" s="52"/>
      <c r="BX2" s="52"/>
      <c r="BY2" s="52"/>
    </row>
    <row r="3" spans="1:77" ht="27.75" customHeight="1">
      <c r="A3" s="43" t="s">
        <v>19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3" t="s">
        <v>19</v>
      </c>
      <c r="M3" s="44"/>
      <c r="N3" s="44"/>
      <c r="O3" s="44"/>
      <c r="P3" s="44"/>
      <c r="Q3" s="44"/>
      <c r="R3" s="44"/>
      <c r="S3" s="44"/>
      <c r="T3" s="44"/>
      <c r="U3" s="44"/>
      <c r="V3" s="44"/>
      <c r="W3" s="43" t="s">
        <v>19</v>
      </c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3" t="s">
        <v>19</v>
      </c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3" t="s">
        <v>19</v>
      </c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3" t="s">
        <v>19</v>
      </c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3" t="s">
        <v>19</v>
      </c>
      <c r="BP3" s="44"/>
      <c r="BQ3" s="44"/>
      <c r="BR3" s="44"/>
      <c r="BS3" s="44"/>
      <c r="BT3" s="44"/>
      <c r="BU3" s="44"/>
      <c r="BV3" s="44"/>
      <c r="BW3" s="44"/>
      <c r="BX3" s="44"/>
      <c r="BY3" s="44"/>
    </row>
    <row r="4" spans="1:77" ht="18.75" customHeight="1">
      <c r="A4" s="56" t="s">
        <v>20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 t="s">
        <v>20</v>
      </c>
      <c r="M4" s="56"/>
      <c r="N4" s="56"/>
      <c r="O4" s="56"/>
      <c r="P4" s="56"/>
      <c r="Q4" s="56"/>
      <c r="R4" s="56"/>
      <c r="S4" s="56"/>
      <c r="T4" s="56"/>
      <c r="U4" s="56"/>
      <c r="V4" s="56"/>
      <c r="W4" s="56" t="s">
        <v>20</v>
      </c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 t="s">
        <v>20</v>
      </c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 t="s">
        <v>20</v>
      </c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 t="s">
        <v>20</v>
      </c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 t="s">
        <v>20</v>
      </c>
      <c r="BP4" s="56"/>
      <c r="BQ4" s="56"/>
      <c r="BR4" s="56"/>
      <c r="BS4" s="56"/>
      <c r="BT4" s="56"/>
      <c r="BU4" s="56"/>
      <c r="BV4" s="56"/>
      <c r="BW4" s="56"/>
      <c r="BX4" s="56"/>
      <c r="BY4" s="56"/>
    </row>
    <row r="5" spans="1:77" ht="19.5" customHeight="1">
      <c r="A5" s="57" t="s">
        <v>133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3" t="s">
        <v>134</v>
      </c>
      <c r="M5" s="54"/>
      <c r="N5" s="54"/>
      <c r="O5" s="54"/>
      <c r="P5" s="54"/>
      <c r="Q5" s="54"/>
      <c r="R5" s="54"/>
      <c r="S5" s="54"/>
      <c r="T5" s="54"/>
      <c r="U5" s="54"/>
      <c r="V5" s="54"/>
      <c r="W5" s="53" t="s">
        <v>135</v>
      </c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3" t="s">
        <v>136</v>
      </c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5" t="s">
        <v>137</v>
      </c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5" t="s">
        <v>138</v>
      </c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5" t="s">
        <v>139</v>
      </c>
      <c r="BP5" s="50"/>
      <c r="BQ5" s="50"/>
      <c r="BR5" s="50"/>
      <c r="BS5" s="50"/>
      <c r="BT5" s="50"/>
      <c r="BU5" s="50"/>
      <c r="BV5" s="50"/>
      <c r="BW5" s="50"/>
      <c r="BX5" s="50"/>
      <c r="BY5" s="50"/>
    </row>
    <row r="6" spans="1:77" ht="3.75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</row>
    <row r="7" spans="1:77" ht="5.25" customHeight="1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49"/>
      <c r="M7" s="50"/>
      <c r="N7" s="50"/>
      <c r="O7" s="50"/>
      <c r="P7" s="50"/>
      <c r="Q7" s="50"/>
      <c r="R7" s="50"/>
      <c r="S7" s="50"/>
      <c r="T7" s="50"/>
      <c r="U7" s="50"/>
      <c r="V7" s="50"/>
      <c r="W7" s="49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49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49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49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49"/>
      <c r="BP7" s="50"/>
      <c r="BQ7" s="50"/>
      <c r="BR7" s="50"/>
      <c r="BS7" s="50"/>
      <c r="BT7" s="50"/>
      <c r="BU7" s="50"/>
      <c r="BV7" s="50"/>
      <c r="BW7" s="50"/>
      <c r="BX7" s="50"/>
      <c r="BY7" s="50"/>
    </row>
    <row r="8" spans="1:77" ht="42.9" customHeight="1">
      <c r="A8" s="51" t="s">
        <v>0</v>
      </c>
      <c r="B8" s="48"/>
      <c r="C8" s="46" t="s">
        <v>1</v>
      </c>
      <c r="D8" s="47"/>
      <c r="E8" s="48"/>
      <c r="F8" s="46" t="s">
        <v>2</v>
      </c>
      <c r="G8" s="47"/>
      <c r="H8" s="48"/>
      <c r="I8" s="46" t="s">
        <v>3</v>
      </c>
      <c r="J8" s="47"/>
      <c r="K8" s="48"/>
      <c r="L8" s="51" t="s">
        <v>0</v>
      </c>
      <c r="M8" s="48"/>
      <c r="N8" s="46" t="s">
        <v>1</v>
      </c>
      <c r="O8" s="47"/>
      <c r="P8" s="48"/>
      <c r="Q8" s="46" t="s">
        <v>2</v>
      </c>
      <c r="R8" s="47"/>
      <c r="S8" s="48"/>
      <c r="T8" s="46" t="s">
        <v>3</v>
      </c>
      <c r="U8" s="47"/>
      <c r="V8" s="48"/>
      <c r="W8" s="51" t="s">
        <v>0</v>
      </c>
      <c r="X8" s="48"/>
      <c r="Y8" s="46" t="s">
        <v>1</v>
      </c>
      <c r="Z8" s="47"/>
      <c r="AA8" s="48"/>
      <c r="AB8" s="46" t="s">
        <v>2</v>
      </c>
      <c r="AC8" s="47"/>
      <c r="AD8" s="48"/>
      <c r="AE8" s="46" t="s">
        <v>3</v>
      </c>
      <c r="AF8" s="47"/>
      <c r="AG8" s="48"/>
      <c r="AH8" s="51" t="s">
        <v>0</v>
      </c>
      <c r="AI8" s="48"/>
      <c r="AJ8" s="46" t="s">
        <v>1</v>
      </c>
      <c r="AK8" s="47"/>
      <c r="AL8" s="48"/>
      <c r="AM8" s="46" t="s">
        <v>2</v>
      </c>
      <c r="AN8" s="47"/>
      <c r="AO8" s="48"/>
      <c r="AP8" s="46" t="s">
        <v>3</v>
      </c>
      <c r="AQ8" s="47"/>
      <c r="AR8" s="48"/>
      <c r="AS8" s="51" t="s">
        <v>0</v>
      </c>
      <c r="AT8" s="48"/>
      <c r="AU8" s="46" t="s">
        <v>1</v>
      </c>
      <c r="AV8" s="47"/>
      <c r="AW8" s="48"/>
      <c r="AX8" s="46" t="s">
        <v>2</v>
      </c>
      <c r="AY8" s="47"/>
      <c r="AZ8" s="48"/>
      <c r="BA8" s="46" t="s">
        <v>3</v>
      </c>
      <c r="BB8" s="47"/>
      <c r="BC8" s="48"/>
      <c r="BD8" s="51" t="s">
        <v>0</v>
      </c>
      <c r="BE8" s="48"/>
      <c r="BF8" s="46" t="s">
        <v>1</v>
      </c>
      <c r="BG8" s="47"/>
      <c r="BH8" s="48"/>
      <c r="BI8" s="46" t="s">
        <v>2</v>
      </c>
      <c r="BJ8" s="47"/>
      <c r="BK8" s="48"/>
      <c r="BL8" s="46" t="s">
        <v>3</v>
      </c>
      <c r="BM8" s="47"/>
      <c r="BN8" s="48"/>
      <c r="BO8" s="51" t="s">
        <v>0</v>
      </c>
      <c r="BP8" s="48"/>
      <c r="BQ8" s="46" t="s">
        <v>1</v>
      </c>
      <c r="BR8" s="47"/>
      <c r="BS8" s="48"/>
      <c r="BT8" s="46" t="s">
        <v>2</v>
      </c>
      <c r="BU8" s="47"/>
      <c r="BV8" s="48"/>
      <c r="BW8" s="46" t="s">
        <v>3</v>
      </c>
      <c r="BX8" s="47"/>
      <c r="BY8" s="48"/>
    </row>
    <row r="9" spans="1:77" s="10" customFormat="1" ht="10.199999999999999">
      <c r="A9" s="5" t="s">
        <v>4</v>
      </c>
      <c r="B9" s="6" t="s">
        <v>5</v>
      </c>
      <c r="C9" s="7"/>
      <c r="D9" s="8">
        <v>435</v>
      </c>
      <c r="E9" s="19"/>
      <c r="F9" s="7"/>
      <c r="G9" s="8">
        <v>7000</v>
      </c>
      <c r="H9" s="19"/>
      <c r="I9" s="7"/>
      <c r="J9" s="8">
        <v>7435</v>
      </c>
      <c r="K9" s="19"/>
      <c r="L9" s="5" t="s">
        <v>4</v>
      </c>
      <c r="M9" s="6" t="s">
        <v>5</v>
      </c>
      <c r="N9" s="7"/>
      <c r="O9" s="8">
        <v>447</v>
      </c>
      <c r="P9" s="19"/>
      <c r="Q9" s="7"/>
      <c r="R9" s="8">
        <v>6211</v>
      </c>
      <c r="S9" s="19"/>
      <c r="T9" s="7"/>
      <c r="U9" s="8">
        <v>6658</v>
      </c>
      <c r="V9" s="19"/>
      <c r="W9" s="5" t="s">
        <v>4</v>
      </c>
      <c r="X9" s="6" t="s">
        <v>5</v>
      </c>
      <c r="Y9" s="7"/>
      <c r="Z9" s="8">
        <v>450</v>
      </c>
      <c r="AA9" s="19"/>
      <c r="AB9" s="7"/>
      <c r="AC9" s="8">
        <v>5496</v>
      </c>
      <c r="AD9" s="19"/>
      <c r="AE9" s="7"/>
      <c r="AF9" s="8">
        <v>5946</v>
      </c>
      <c r="AG9" s="19"/>
      <c r="AH9" s="5" t="s">
        <v>4</v>
      </c>
      <c r="AI9" s="6" t="s">
        <v>5</v>
      </c>
      <c r="AJ9" s="7"/>
      <c r="AK9" s="8">
        <v>508</v>
      </c>
      <c r="AL9" s="19"/>
      <c r="AM9" s="7"/>
      <c r="AN9" s="8">
        <v>4951</v>
      </c>
      <c r="AO9" s="19"/>
      <c r="AP9" s="7"/>
      <c r="AQ9" s="8">
        <v>5459</v>
      </c>
      <c r="AR9" s="19"/>
      <c r="AS9" s="5" t="s">
        <v>4</v>
      </c>
      <c r="AT9" s="6" t="s">
        <v>5</v>
      </c>
      <c r="AU9" s="17"/>
      <c r="AV9" s="28">
        <v>-2.6845637583892619</v>
      </c>
      <c r="AW9" s="22"/>
      <c r="AX9" s="24"/>
      <c r="AY9" s="28">
        <v>12.703268394783448</v>
      </c>
      <c r="AZ9" s="22"/>
      <c r="BA9" s="24"/>
      <c r="BB9" s="28">
        <v>11.670171222589365</v>
      </c>
      <c r="BC9" s="9"/>
      <c r="BD9" s="5" t="s">
        <v>4</v>
      </c>
      <c r="BE9" s="6" t="s">
        <v>5</v>
      </c>
      <c r="BF9" s="17"/>
      <c r="BG9" s="28">
        <v>-3.3333333333333335</v>
      </c>
      <c r="BH9" s="22"/>
      <c r="BI9" s="24"/>
      <c r="BJ9" s="28">
        <v>27.365356622998544</v>
      </c>
      <c r="BK9" s="22"/>
      <c r="BL9" s="24"/>
      <c r="BM9" s="28">
        <v>11.670171222589365</v>
      </c>
      <c r="BN9" s="9"/>
      <c r="BO9" s="5" t="s">
        <v>4</v>
      </c>
      <c r="BP9" s="6" t="s">
        <v>5</v>
      </c>
      <c r="BQ9" s="17"/>
      <c r="BR9" s="28">
        <v>-14.37007874015748</v>
      </c>
      <c r="BS9" s="22"/>
      <c r="BT9" s="24"/>
      <c r="BU9" s="28">
        <v>41.385578670975562</v>
      </c>
      <c r="BV9" s="22"/>
      <c r="BW9" s="24"/>
      <c r="BX9" s="28">
        <v>36.197105697014102</v>
      </c>
      <c r="BY9" s="9"/>
    </row>
    <row r="10" spans="1:77" s="10" customFormat="1" ht="10.199999999999999">
      <c r="A10" s="5" t="s">
        <v>6</v>
      </c>
      <c r="B10" s="6" t="s">
        <v>7</v>
      </c>
      <c r="C10" s="7"/>
      <c r="D10" s="8">
        <v>24976</v>
      </c>
      <c r="E10" s="19"/>
      <c r="F10" s="7"/>
      <c r="G10" s="8">
        <v>79074</v>
      </c>
      <c r="H10" s="19"/>
      <c r="I10" s="7"/>
      <c r="J10" s="8">
        <v>104050</v>
      </c>
      <c r="K10" s="19"/>
      <c r="L10" s="5" t="s">
        <v>6</v>
      </c>
      <c r="M10" s="6" t="s">
        <v>7</v>
      </c>
      <c r="N10" s="7"/>
      <c r="O10" s="8">
        <v>25243</v>
      </c>
      <c r="P10" s="19"/>
      <c r="Q10" s="7"/>
      <c r="R10" s="8">
        <v>72991</v>
      </c>
      <c r="S10" s="19"/>
      <c r="T10" s="7"/>
      <c r="U10" s="8">
        <v>98234</v>
      </c>
      <c r="V10" s="19"/>
      <c r="W10" s="5" t="s">
        <v>6</v>
      </c>
      <c r="X10" s="6" t="s">
        <v>7</v>
      </c>
      <c r="Y10" s="7"/>
      <c r="Z10" s="8">
        <v>25192</v>
      </c>
      <c r="AA10" s="19"/>
      <c r="AB10" s="7"/>
      <c r="AC10" s="8">
        <v>69783</v>
      </c>
      <c r="AD10" s="19"/>
      <c r="AE10" s="7"/>
      <c r="AF10" s="8">
        <v>94975</v>
      </c>
      <c r="AG10" s="19"/>
      <c r="AH10" s="5" t="s">
        <v>6</v>
      </c>
      <c r="AI10" s="6" t="s">
        <v>7</v>
      </c>
      <c r="AJ10" s="7"/>
      <c r="AK10" s="8">
        <v>28039</v>
      </c>
      <c r="AL10" s="19"/>
      <c r="AM10" s="7"/>
      <c r="AN10" s="8">
        <v>67664</v>
      </c>
      <c r="AO10" s="19"/>
      <c r="AP10" s="7"/>
      <c r="AQ10" s="8">
        <v>95703</v>
      </c>
      <c r="AR10" s="19"/>
      <c r="AS10" s="5" t="s">
        <v>6</v>
      </c>
      <c r="AT10" s="6" t="s">
        <v>7</v>
      </c>
      <c r="AU10" s="17"/>
      <c r="AV10" s="28">
        <v>-1.057718971596086</v>
      </c>
      <c r="AW10" s="22"/>
      <c r="AX10" s="24"/>
      <c r="AY10" s="28">
        <v>8.3339041799673925</v>
      </c>
      <c r="AZ10" s="22"/>
      <c r="BA10" s="24"/>
      <c r="BB10" s="28">
        <v>5.9205570372783356</v>
      </c>
      <c r="BC10" s="9"/>
      <c r="BD10" s="5" t="s">
        <v>6</v>
      </c>
      <c r="BE10" s="6" t="s">
        <v>7</v>
      </c>
      <c r="BF10" s="17"/>
      <c r="BG10" s="28">
        <v>-0.85741505239758653</v>
      </c>
      <c r="BH10" s="22"/>
      <c r="BI10" s="24"/>
      <c r="BJ10" s="28">
        <v>13.314130948798418</v>
      </c>
      <c r="BK10" s="22"/>
      <c r="BL10" s="24"/>
      <c r="BM10" s="28">
        <v>5.9205570372783356</v>
      </c>
      <c r="BN10" s="9"/>
      <c r="BO10" s="5" t="s">
        <v>6</v>
      </c>
      <c r="BP10" s="6" t="s">
        <v>7</v>
      </c>
      <c r="BQ10" s="17"/>
      <c r="BR10" s="28">
        <v>-10.924070045294055</v>
      </c>
      <c r="BS10" s="22"/>
      <c r="BT10" s="24"/>
      <c r="BU10" s="28">
        <v>16.862733506739183</v>
      </c>
      <c r="BV10" s="22"/>
      <c r="BW10" s="24"/>
      <c r="BX10" s="28">
        <v>8.7217746570117978</v>
      </c>
      <c r="BY10" s="9"/>
    </row>
    <row r="11" spans="1:77" s="10" customFormat="1" ht="10.199999999999999">
      <c r="A11" s="5" t="s">
        <v>8</v>
      </c>
      <c r="B11" s="6" t="s">
        <v>9</v>
      </c>
      <c r="C11" s="7"/>
      <c r="D11" s="8">
        <v>12531</v>
      </c>
      <c r="E11" s="19"/>
      <c r="F11" s="7"/>
      <c r="G11" s="8">
        <v>25572</v>
      </c>
      <c r="H11" s="19"/>
      <c r="I11" s="7"/>
      <c r="J11" s="8">
        <v>38103</v>
      </c>
      <c r="K11" s="19"/>
      <c r="L11" s="5" t="s">
        <v>8</v>
      </c>
      <c r="M11" s="6" t="s">
        <v>9</v>
      </c>
      <c r="N11" s="7"/>
      <c r="O11" s="8">
        <v>12697</v>
      </c>
      <c r="P11" s="19"/>
      <c r="Q11" s="7"/>
      <c r="R11" s="8">
        <v>24065</v>
      </c>
      <c r="S11" s="19"/>
      <c r="T11" s="7"/>
      <c r="U11" s="8">
        <v>36762</v>
      </c>
      <c r="V11" s="19"/>
      <c r="W11" s="5" t="s">
        <v>8</v>
      </c>
      <c r="X11" s="6" t="s">
        <v>9</v>
      </c>
      <c r="Y11" s="7"/>
      <c r="Z11" s="8">
        <v>12663</v>
      </c>
      <c r="AA11" s="19"/>
      <c r="AB11" s="7"/>
      <c r="AC11" s="8">
        <v>23079</v>
      </c>
      <c r="AD11" s="19"/>
      <c r="AE11" s="7"/>
      <c r="AF11" s="8">
        <v>35742</v>
      </c>
      <c r="AG11" s="19"/>
      <c r="AH11" s="5" t="s">
        <v>8</v>
      </c>
      <c r="AI11" s="6" t="s">
        <v>9</v>
      </c>
      <c r="AJ11" s="7"/>
      <c r="AK11" s="8">
        <v>14135</v>
      </c>
      <c r="AL11" s="19"/>
      <c r="AM11" s="7"/>
      <c r="AN11" s="8">
        <v>22638</v>
      </c>
      <c r="AO11" s="19"/>
      <c r="AP11" s="7"/>
      <c r="AQ11" s="8">
        <v>36773</v>
      </c>
      <c r="AR11" s="19"/>
      <c r="AS11" s="5" t="s">
        <v>8</v>
      </c>
      <c r="AT11" s="6" t="s">
        <v>9</v>
      </c>
      <c r="AU11" s="17"/>
      <c r="AV11" s="28">
        <v>-1.3073954477435614</v>
      </c>
      <c r="AW11" s="22"/>
      <c r="AX11" s="24"/>
      <c r="AY11" s="28">
        <v>6.2622065239975067</v>
      </c>
      <c r="AZ11" s="22"/>
      <c r="BA11" s="24"/>
      <c r="BB11" s="28">
        <v>3.6477884772319245</v>
      </c>
      <c r="BC11" s="9"/>
      <c r="BD11" s="5" t="s">
        <v>8</v>
      </c>
      <c r="BE11" s="6" t="s">
        <v>9</v>
      </c>
      <c r="BF11" s="17"/>
      <c r="BG11" s="28">
        <v>-1.0424070125562663</v>
      </c>
      <c r="BH11" s="22"/>
      <c r="BI11" s="24"/>
      <c r="BJ11" s="28">
        <v>10.802027817496425</v>
      </c>
      <c r="BK11" s="22"/>
      <c r="BL11" s="24"/>
      <c r="BM11" s="28">
        <v>3.6477884772319245</v>
      </c>
      <c r="BN11" s="9"/>
      <c r="BO11" s="5" t="s">
        <v>8</v>
      </c>
      <c r="BP11" s="6" t="s">
        <v>9</v>
      </c>
      <c r="BQ11" s="17"/>
      <c r="BR11" s="28">
        <v>-11.347718429430492</v>
      </c>
      <c r="BS11" s="22"/>
      <c r="BT11" s="24"/>
      <c r="BU11" s="28">
        <v>12.960508878876226</v>
      </c>
      <c r="BV11" s="22"/>
      <c r="BW11" s="24"/>
      <c r="BX11" s="28">
        <v>3.6167840535175264</v>
      </c>
      <c r="BY11" s="9"/>
    </row>
    <row r="12" spans="1:77" s="10" customFormat="1" ht="10.199999999999999">
      <c r="A12" s="5" t="s">
        <v>10</v>
      </c>
      <c r="B12" s="6" t="s">
        <v>11</v>
      </c>
      <c r="C12" s="7"/>
      <c r="D12" s="8">
        <v>13073</v>
      </c>
      <c r="E12" s="19"/>
      <c r="F12" s="7"/>
      <c r="G12" s="8">
        <v>28162</v>
      </c>
      <c r="H12" s="19"/>
      <c r="I12" s="7"/>
      <c r="J12" s="8">
        <v>41235</v>
      </c>
      <c r="K12" s="19"/>
      <c r="L12" s="5" t="s">
        <v>10</v>
      </c>
      <c r="M12" s="6" t="s">
        <v>11</v>
      </c>
      <c r="N12" s="7"/>
      <c r="O12" s="8">
        <v>13240</v>
      </c>
      <c r="P12" s="19"/>
      <c r="Q12" s="7"/>
      <c r="R12" s="8">
        <v>26216</v>
      </c>
      <c r="S12" s="19"/>
      <c r="T12" s="7"/>
      <c r="U12" s="8">
        <v>39456</v>
      </c>
      <c r="V12" s="19"/>
      <c r="W12" s="5" t="s">
        <v>10</v>
      </c>
      <c r="X12" s="6" t="s">
        <v>11</v>
      </c>
      <c r="Y12" s="7"/>
      <c r="Z12" s="8">
        <v>13219</v>
      </c>
      <c r="AA12" s="19"/>
      <c r="AB12" s="7"/>
      <c r="AC12" s="8">
        <v>24715</v>
      </c>
      <c r="AD12" s="19"/>
      <c r="AE12" s="7"/>
      <c r="AF12" s="8">
        <v>37934</v>
      </c>
      <c r="AG12" s="19"/>
      <c r="AH12" s="5" t="s">
        <v>10</v>
      </c>
      <c r="AI12" s="6" t="s">
        <v>11</v>
      </c>
      <c r="AJ12" s="7"/>
      <c r="AK12" s="8">
        <v>14798</v>
      </c>
      <c r="AL12" s="19"/>
      <c r="AM12" s="7"/>
      <c r="AN12" s="8">
        <v>23709</v>
      </c>
      <c r="AO12" s="19"/>
      <c r="AP12" s="7"/>
      <c r="AQ12" s="8">
        <v>38507</v>
      </c>
      <c r="AR12" s="19"/>
      <c r="AS12" s="5" t="s">
        <v>10</v>
      </c>
      <c r="AT12" s="6" t="s">
        <v>11</v>
      </c>
      <c r="AU12" s="17"/>
      <c r="AV12" s="28">
        <v>-1.2613293051359518</v>
      </c>
      <c r="AW12" s="22"/>
      <c r="AX12" s="24"/>
      <c r="AY12" s="28">
        <v>7.4229478181263353</v>
      </c>
      <c r="AZ12" s="22"/>
      <c r="BA12" s="24"/>
      <c r="BB12" s="28">
        <v>4.5088199513381992</v>
      </c>
      <c r="BC12" s="9"/>
      <c r="BD12" s="5" t="s">
        <v>10</v>
      </c>
      <c r="BE12" s="6" t="s">
        <v>11</v>
      </c>
      <c r="BF12" s="17"/>
      <c r="BG12" s="28">
        <v>-1.1044708374309706</v>
      </c>
      <c r="BH12" s="22"/>
      <c r="BI12" s="24"/>
      <c r="BJ12" s="28">
        <v>13.946995751567874</v>
      </c>
      <c r="BK12" s="22"/>
      <c r="BL12" s="24"/>
      <c r="BM12" s="28">
        <v>4.5088199513381992</v>
      </c>
      <c r="BN12" s="9"/>
      <c r="BO12" s="5" t="s">
        <v>10</v>
      </c>
      <c r="BP12" s="6" t="s">
        <v>11</v>
      </c>
      <c r="BQ12" s="17"/>
      <c r="BR12" s="28">
        <v>-11.656980673063927</v>
      </c>
      <c r="BS12" s="22"/>
      <c r="BT12" s="24"/>
      <c r="BU12" s="28">
        <v>18.78189716985111</v>
      </c>
      <c r="BV12" s="22"/>
      <c r="BW12" s="24"/>
      <c r="BX12" s="28">
        <v>7.0844262082218821</v>
      </c>
      <c r="BY12" s="9"/>
    </row>
    <row r="13" spans="1:77" s="10" customFormat="1" ht="10.199999999999999">
      <c r="A13" s="11" t="s">
        <v>12</v>
      </c>
      <c r="B13" s="3" t="s">
        <v>13</v>
      </c>
      <c r="C13" s="12"/>
      <c r="D13" s="8">
        <v>756489</v>
      </c>
      <c r="E13" s="20"/>
      <c r="F13" s="12"/>
      <c r="G13" s="8">
        <v>2273560</v>
      </c>
      <c r="H13" s="20"/>
      <c r="I13" s="12"/>
      <c r="J13" s="8">
        <v>3030049</v>
      </c>
      <c r="K13" s="20"/>
      <c r="L13" s="11" t="s">
        <v>12</v>
      </c>
      <c r="M13" s="3" t="s">
        <v>13</v>
      </c>
      <c r="N13" s="12"/>
      <c r="O13" s="8">
        <v>767873</v>
      </c>
      <c r="P13" s="20"/>
      <c r="Q13" s="12"/>
      <c r="R13" s="8">
        <v>2065448</v>
      </c>
      <c r="S13" s="20"/>
      <c r="T13" s="12"/>
      <c r="U13" s="8">
        <v>2833321</v>
      </c>
      <c r="V13" s="20"/>
      <c r="W13" s="11" t="s">
        <v>12</v>
      </c>
      <c r="X13" s="3" t="s">
        <v>13</v>
      </c>
      <c r="Y13" s="12"/>
      <c r="Z13" s="8">
        <v>756143</v>
      </c>
      <c r="AA13" s="20"/>
      <c r="AB13" s="12"/>
      <c r="AC13" s="8">
        <v>1945861</v>
      </c>
      <c r="AD13" s="20"/>
      <c r="AE13" s="12"/>
      <c r="AF13" s="8">
        <v>2702004</v>
      </c>
      <c r="AG13" s="20"/>
      <c r="AH13" s="11" t="s">
        <v>12</v>
      </c>
      <c r="AI13" s="3" t="s">
        <v>13</v>
      </c>
      <c r="AJ13" s="12"/>
      <c r="AK13" s="8">
        <v>812997</v>
      </c>
      <c r="AL13" s="20"/>
      <c r="AM13" s="12"/>
      <c r="AN13" s="8">
        <v>1791587</v>
      </c>
      <c r="AO13" s="20"/>
      <c r="AP13" s="12"/>
      <c r="AQ13" s="8">
        <v>2604584</v>
      </c>
      <c r="AR13" s="20"/>
      <c r="AS13" s="11" t="s">
        <v>12</v>
      </c>
      <c r="AT13" s="3" t="s">
        <v>13</v>
      </c>
      <c r="AU13" s="18"/>
      <c r="AV13" s="28">
        <v>-1.4825368257511333</v>
      </c>
      <c r="AW13" s="23"/>
      <c r="AX13" s="25"/>
      <c r="AY13" s="28">
        <v>10.075877001018664</v>
      </c>
      <c r="AZ13" s="23"/>
      <c r="BA13" s="25"/>
      <c r="BB13" s="28">
        <v>6.9433714005578615</v>
      </c>
      <c r="BC13" s="13"/>
      <c r="BD13" s="11" t="s">
        <v>12</v>
      </c>
      <c r="BE13" s="3" t="s">
        <v>13</v>
      </c>
      <c r="BF13" s="18"/>
      <c r="BG13" s="28">
        <v>4.5758540381911884E-2</v>
      </c>
      <c r="BH13" s="23"/>
      <c r="BI13" s="25"/>
      <c r="BJ13" s="28">
        <v>16.840822648688679</v>
      </c>
      <c r="BK13" s="23"/>
      <c r="BL13" s="25"/>
      <c r="BM13" s="28">
        <v>6.9433714005578615</v>
      </c>
      <c r="BN13" s="13"/>
      <c r="BO13" s="11" t="s">
        <v>12</v>
      </c>
      <c r="BP13" s="3" t="s">
        <v>13</v>
      </c>
      <c r="BQ13" s="18"/>
      <c r="BR13" s="28">
        <v>-6.9505791534286105</v>
      </c>
      <c r="BS13" s="23"/>
      <c r="BT13" s="25"/>
      <c r="BU13" s="28">
        <v>26.902014805867648</v>
      </c>
      <c r="BV13" s="23"/>
      <c r="BW13" s="25"/>
      <c r="BX13" s="28">
        <v>16.335238180070213</v>
      </c>
      <c r="BY13" s="13"/>
    </row>
    <row r="14" spans="1:77" ht="26.25" customHeight="1">
      <c r="A14" s="41" t="s">
        <v>14</v>
      </c>
      <c r="B14" s="42"/>
      <c r="C14" s="3" t="s">
        <v>15</v>
      </c>
      <c r="D14" s="4" t="s">
        <v>16</v>
      </c>
      <c r="E14" s="3" t="s">
        <v>17</v>
      </c>
      <c r="F14" s="3" t="s">
        <v>15</v>
      </c>
      <c r="G14" s="4" t="s">
        <v>16</v>
      </c>
      <c r="H14" s="3" t="s">
        <v>17</v>
      </c>
      <c r="I14" s="3" t="s">
        <v>15</v>
      </c>
      <c r="J14" s="4" t="s">
        <v>16</v>
      </c>
      <c r="K14" s="3" t="s">
        <v>17</v>
      </c>
      <c r="L14" s="41" t="s">
        <v>14</v>
      </c>
      <c r="M14" s="42"/>
      <c r="N14" s="3" t="s">
        <v>15</v>
      </c>
      <c r="O14" s="4" t="s">
        <v>16</v>
      </c>
      <c r="P14" s="3" t="s">
        <v>17</v>
      </c>
      <c r="Q14" s="3" t="s">
        <v>15</v>
      </c>
      <c r="R14" s="4" t="s">
        <v>16</v>
      </c>
      <c r="S14" s="3" t="s">
        <v>17</v>
      </c>
      <c r="T14" s="3" t="s">
        <v>15</v>
      </c>
      <c r="U14" s="4" t="s">
        <v>16</v>
      </c>
      <c r="V14" s="3" t="s">
        <v>17</v>
      </c>
      <c r="W14" s="41" t="s">
        <v>14</v>
      </c>
      <c r="X14" s="42"/>
      <c r="Y14" s="3" t="s">
        <v>15</v>
      </c>
      <c r="Z14" s="4" t="s">
        <v>16</v>
      </c>
      <c r="AA14" s="3" t="s">
        <v>17</v>
      </c>
      <c r="AB14" s="3" t="s">
        <v>15</v>
      </c>
      <c r="AC14" s="4" t="s">
        <v>16</v>
      </c>
      <c r="AD14" s="3" t="s">
        <v>17</v>
      </c>
      <c r="AE14" s="3" t="s">
        <v>15</v>
      </c>
      <c r="AF14" s="4" t="s">
        <v>16</v>
      </c>
      <c r="AG14" s="3" t="s">
        <v>17</v>
      </c>
      <c r="AH14" s="41" t="s">
        <v>14</v>
      </c>
      <c r="AI14" s="42"/>
      <c r="AJ14" s="3" t="s">
        <v>15</v>
      </c>
      <c r="AK14" s="4" t="s">
        <v>16</v>
      </c>
      <c r="AL14" s="3" t="s">
        <v>17</v>
      </c>
      <c r="AM14" s="3" t="s">
        <v>15</v>
      </c>
      <c r="AN14" s="4" t="s">
        <v>16</v>
      </c>
      <c r="AO14" s="3" t="s">
        <v>17</v>
      </c>
      <c r="AP14" s="3" t="s">
        <v>15</v>
      </c>
      <c r="AQ14" s="4" t="s">
        <v>16</v>
      </c>
      <c r="AR14" s="3" t="s">
        <v>17</v>
      </c>
      <c r="AS14" s="41" t="s">
        <v>14</v>
      </c>
      <c r="AT14" s="42"/>
      <c r="AU14" s="3" t="s">
        <v>15</v>
      </c>
      <c r="AV14" s="4" t="s">
        <v>16</v>
      </c>
      <c r="AW14" s="3" t="s">
        <v>17</v>
      </c>
      <c r="AX14" s="3" t="s">
        <v>15</v>
      </c>
      <c r="AY14" s="4" t="s">
        <v>16</v>
      </c>
      <c r="AZ14" s="3" t="s">
        <v>17</v>
      </c>
      <c r="BA14" s="3" t="s">
        <v>15</v>
      </c>
      <c r="BB14" s="4" t="s">
        <v>16</v>
      </c>
      <c r="BC14" s="3" t="s">
        <v>17</v>
      </c>
      <c r="BD14" s="41" t="s">
        <v>14</v>
      </c>
      <c r="BE14" s="42"/>
      <c r="BF14" s="3" t="s">
        <v>15</v>
      </c>
      <c r="BG14" s="4" t="s">
        <v>16</v>
      </c>
      <c r="BH14" s="3" t="s">
        <v>17</v>
      </c>
      <c r="BI14" s="3" t="s">
        <v>15</v>
      </c>
      <c r="BJ14" s="4" t="s">
        <v>16</v>
      </c>
      <c r="BK14" s="3" t="s">
        <v>17</v>
      </c>
      <c r="BL14" s="3" t="s">
        <v>15</v>
      </c>
      <c r="BM14" s="4" t="s">
        <v>16</v>
      </c>
      <c r="BN14" s="3" t="s">
        <v>17</v>
      </c>
      <c r="BO14" s="41" t="s">
        <v>14</v>
      </c>
      <c r="BP14" s="42"/>
      <c r="BQ14" s="3" t="s">
        <v>15</v>
      </c>
      <c r="BR14" s="4" t="s">
        <v>16</v>
      </c>
      <c r="BS14" s="3" t="s">
        <v>17</v>
      </c>
      <c r="BT14" s="3" t="s">
        <v>15</v>
      </c>
      <c r="BU14" s="4" t="s">
        <v>16</v>
      </c>
      <c r="BV14" s="3" t="s">
        <v>17</v>
      </c>
      <c r="BW14" s="3" t="s">
        <v>15</v>
      </c>
      <c r="BX14" s="4" t="s">
        <v>16</v>
      </c>
      <c r="BY14" s="3" t="s">
        <v>17</v>
      </c>
    </row>
    <row r="15" spans="1:77" s="10" customFormat="1" ht="21" customHeight="1" outlineLevel="1">
      <c r="A15" s="14" t="s">
        <v>29</v>
      </c>
      <c r="B15" s="15" t="s">
        <v>30</v>
      </c>
      <c r="C15" s="16">
        <v>16992</v>
      </c>
      <c r="D15" s="16">
        <v>31933</v>
      </c>
      <c r="E15" s="21">
        <v>1.8792961393596987</v>
      </c>
      <c r="F15" s="16">
        <v>12699</v>
      </c>
      <c r="G15" s="16">
        <v>25031</v>
      </c>
      <c r="H15" s="21">
        <v>1.9711000866209938</v>
      </c>
      <c r="I15" s="16">
        <v>29691</v>
      </c>
      <c r="J15" s="16">
        <v>56964</v>
      </c>
      <c r="K15" s="21">
        <v>1.9185611801556026</v>
      </c>
      <c r="L15" s="14" t="s">
        <v>29</v>
      </c>
      <c r="M15" s="15" t="s">
        <v>30</v>
      </c>
      <c r="N15" s="16">
        <v>20013</v>
      </c>
      <c r="O15" s="16">
        <v>37018</v>
      </c>
      <c r="P15" s="21">
        <v>1.8496976964972767</v>
      </c>
      <c r="Q15" s="16">
        <v>13562</v>
      </c>
      <c r="R15" s="16">
        <v>27676</v>
      </c>
      <c r="S15" s="21">
        <v>2.0407019613626307</v>
      </c>
      <c r="T15" s="16">
        <v>33575</v>
      </c>
      <c r="U15" s="16">
        <v>64694</v>
      </c>
      <c r="V15" s="21">
        <v>1.9268503350707371</v>
      </c>
      <c r="W15" s="14" t="s">
        <v>29</v>
      </c>
      <c r="X15" s="15" t="s">
        <v>30</v>
      </c>
      <c r="Y15" s="16">
        <v>23451</v>
      </c>
      <c r="Z15" s="16">
        <v>42463</v>
      </c>
      <c r="AA15" s="21">
        <v>1.8107116967293506</v>
      </c>
      <c r="AB15" s="16">
        <v>16822</v>
      </c>
      <c r="AC15" s="16">
        <v>34133</v>
      </c>
      <c r="AD15" s="21">
        <v>2.0290690762097254</v>
      </c>
      <c r="AE15" s="16">
        <v>40273</v>
      </c>
      <c r="AF15" s="16">
        <v>76596</v>
      </c>
      <c r="AG15" s="21">
        <v>1.901919400094356</v>
      </c>
      <c r="AH15" s="14" t="s">
        <v>29</v>
      </c>
      <c r="AI15" s="15" t="s">
        <v>30</v>
      </c>
      <c r="AJ15" s="16">
        <v>21212</v>
      </c>
      <c r="AK15" s="16">
        <v>34804</v>
      </c>
      <c r="AL15" s="21">
        <v>1.6407693758250048</v>
      </c>
      <c r="AM15" s="16">
        <v>12206</v>
      </c>
      <c r="AN15" s="16">
        <v>21664</v>
      </c>
      <c r="AO15" s="21">
        <v>1.7748648205800426</v>
      </c>
      <c r="AP15" s="16">
        <v>33418</v>
      </c>
      <c r="AQ15" s="16">
        <v>56468</v>
      </c>
      <c r="AR15" s="21">
        <v>1.6897480399784548</v>
      </c>
      <c r="AS15" s="14" t="s">
        <v>29</v>
      </c>
      <c r="AT15" s="15" t="s">
        <v>30</v>
      </c>
      <c r="AU15" s="26">
        <v>-15.095188127716984</v>
      </c>
      <c r="AV15" s="26">
        <v>-13.736560592144363</v>
      </c>
      <c r="AW15" s="26">
        <v>1.6001773110531448</v>
      </c>
      <c r="AX15" s="26">
        <v>-6.363368234773632</v>
      </c>
      <c r="AY15" s="26">
        <v>-9.5570169099580866</v>
      </c>
      <c r="AZ15" s="26">
        <v>-3.4106829933736091</v>
      </c>
      <c r="BA15" s="26">
        <v>-11.56813104988831</v>
      </c>
      <c r="BB15" s="26">
        <v>-11.948557826073515</v>
      </c>
      <c r="BC15" s="26">
        <v>-0.43019194403753125</v>
      </c>
      <c r="BD15" s="14" t="s">
        <v>29</v>
      </c>
      <c r="BE15" s="15" t="s">
        <v>30</v>
      </c>
      <c r="BF15" s="26">
        <v>-27.542535499552258</v>
      </c>
      <c r="BG15" s="26">
        <v>-24.798059487082874</v>
      </c>
      <c r="BH15" s="26">
        <v>3.787706389384391</v>
      </c>
      <c r="BI15" s="26">
        <v>-24.509570800142669</v>
      </c>
      <c r="BJ15" s="26">
        <v>-26.666276037851933</v>
      </c>
      <c r="BK15" s="26">
        <v>-2.856925388514469</v>
      </c>
      <c r="BL15" s="26">
        <v>-26.275668562063913</v>
      </c>
      <c r="BM15" s="26">
        <v>-25.630581231395894</v>
      </c>
      <c r="BN15" s="26">
        <v>0.87499922764450477</v>
      </c>
      <c r="BO15" s="14" t="s">
        <v>29</v>
      </c>
      <c r="BP15" s="15" t="s">
        <v>30</v>
      </c>
      <c r="BQ15" s="26">
        <v>-19.89439939656798</v>
      </c>
      <c r="BR15" s="26">
        <v>-8.2490518331226301</v>
      </c>
      <c r="BS15" s="26">
        <v>14.537494851447899</v>
      </c>
      <c r="BT15" s="26">
        <v>4.03899721448468</v>
      </c>
      <c r="BU15" s="26">
        <v>15.541912850812407</v>
      </c>
      <c r="BV15" s="26">
        <v>11.056349969053962</v>
      </c>
      <c r="BW15" s="26">
        <v>-11.152672212580047</v>
      </c>
      <c r="BX15" s="26">
        <v>0.87837359212297228</v>
      </c>
      <c r="BY15" s="26">
        <v>13.541257913225058</v>
      </c>
    </row>
    <row r="16" spans="1:77" s="10" customFormat="1" ht="21" customHeight="1" outlineLevel="1">
      <c r="A16" s="14" t="s">
        <v>33</v>
      </c>
      <c r="B16" s="15" t="s">
        <v>34</v>
      </c>
      <c r="C16" s="16">
        <v>16164</v>
      </c>
      <c r="D16" s="16">
        <v>30670</v>
      </c>
      <c r="E16" s="21">
        <v>1.8974263796090076</v>
      </c>
      <c r="F16" s="16">
        <v>6626</v>
      </c>
      <c r="G16" s="16">
        <v>16050</v>
      </c>
      <c r="H16" s="21">
        <v>2.4222758828856024</v>
      </c>
      <c r="I16" s="16">
        <v>22790</v>
      </c>
      <c r="J16" s="16">
        <v>46720</v>
      </c>
      <c r="K16" s="21">
        <v>2.050021939447126</v>
      </c>
      <c r="L16" s="14" t="s">
        <v>33</v>
      </c>
      <c r="M16" s="15" t="s">
        <v>34</v>
      </c>
      <c r="N16" s="16">
        <v>17350</v>
      </c>
      <c r="O16" s="16">
        <v>31818</v>
      </c>
      <c r="P16" s="21">
        <v>1.8338904899135446</v>
      </c>
      <c r="Q16" s="16">
        <v>7409</v>
      </c>
      <c r="R16" s="16">
        <v>16125</v>
      </c>
      <c r="S16" s="21">
        <v>2.1764070724794169</v>
      </c>
      <c r="T16" s="16">
        <v>24759</v>
      </c>
      <c r="U16" s="16">
        <v>47943</v>
      </c>
      <c r="V16" s="21">
        <v>1.9363867684478371</v>
      </c>
      <c r="W16" s="14" t="s">
        <v>33</v>
      </c>
      <c r="X16" s="15" t="s">
        <v>34</v>
      </c>
      <c r="Y16" s="16">
        <v>21701</v>
      </c>
      <c r="Z16" s="16">
        <v>39069</v>
      </c>
      <c r="AA16" s="21">
        <v>1.8003317819455324</v>
      </c>
      <c r="AB16" s="16">
        <v>9146</v>
      </c>
      <c r="AC16" s="16">
        <v>20256</v>
      </c>
      <c r="AD16" s="21">
        <v>2.21473868357752</v>
      </c>
      <c r="AE16" s="16">
        <v>30847</v>
      </c>
      <c r="AF16" s="16">
        <v>59325</v>
      </c>
      <c r="AG16" s="21">
        <v>1.923201607935942</v>
      </c>
      <c r="AH16" s="14" t="s">
        <v>33</v>
      </c>
      <c r="AI16" s="15" t="s">
        <v>34</v>
      </c>
      <c r="AJ16" s="16">
        <v>20650</v>
      </c>
      <c r="AK16" s="16">
        <v>32235</v>
      </c>
      <c r="AL16" s="21">
        <v>1.5610169491525423</v>
      </c>
      <c r="AM16" s="16">
        <v>6547</v>
      </c>
      <c r="AN16" s="16">
        <v>13338</v>
      </c>
      <c r="AO16" s="21">
        <v>2.0372689781579347</v>
      </c>
      <c r="AP16" s="16">
        <v>27197</v>
      </c>
      <c r="AQ16" s="16">
        <v>45573</v>
      </c>
      <c r="AR16" s="21">
        <v>1.6756627569217193</v>
      </c>
      <c r="AS16" s="14" t="s">
        <v>33</v>
      </c>
      <c r="AT16" s="15" t="s">
        <v>34</v>
      </c>
      <c r="AU16" s="26">
        <v>-6.8357348703170029</v>
      </c>
      <c r="AV16" s="26">
        <v>-3.6080206172606699</v>
      </c>
      <c r="AW16" s="26">
        <v>3.4645410969145849</v>
      </c>
      <c r="AX16" s="26">
        <v>-10.568227831016332</v>
      </c>
      <c r="AY16" s="26">
        <v>-0.46511627906976744</v>
      </c>
      <c r="AZ16" s="26">
        <v>11.297004752244515</v>
      </c>
      <c r="BA16" s="26">
        <v>-7.9526636778545177</v>
      </c>
      <c r="BB16" s="26">
        <v>-2.5509459149406588</v>
      </c>
      <c r="BC16" s="26">
        <v>5.8684129044310813</v>
      </c>
      <c r="BD16" s="14" t="s">
        <v>33</v>
      </c>
      <c r="BE16" s="15" t="s">
        <v>34</v>
      </c>
      <c r="BF16" s="26">
        <v>-25.514953227961843</v>
      </c>
      <c r="BG16" s="26">
        <v>-21.497862755637463</v>
      </c>
      <c r="BH16" s="26">
        <v>5.393150231372891</v>
      </c>
      <c r="BI16" s="26">
        <v>-27.553028646402797</v>
      </c>
      <c r="BJ16" s="26">
        <v>-20.764218009478672</v>
      </c>
      <c r="BK16" s="26">
        <v>9.3707307704962552</v>
      </c>
      <c r="BL16" s="26">
        <v>-26.119233636982528</v>
      </c>
      <c r="BM16" s="26">
        <v>-21.247366203118414</v>
      </c>
      <c r="BN16" s="26">
        <v>6.5942296942696883</v>
      </c>
      <c r="BO16" s="14" t="s">
        <v>33</v>
      </c>
      <c r="BP16" s="15" t="s">
        <v>34</v>
      </c>
      <c r="BQ16" s="26">
        <v>-21.723970944309926</v>
      </c>
      <c r="BR16" s="26">
        <v>-4.8549713044827048</v>
      </c>
      <c r="BS16" s="26">
        <v>21.550658411434803</v>
      </c>
      <c r="BT16" s="26">
        <v>1.2066595387200245</v>
      </c>
      <c r="BU16" s="26">
        <v>20.332883490778226</v>
      </c>
      <c r="BV16" s="26">
        <v>18.898187173879442</v>
      </c>
      <c r="BW16" s="26">
        <v>-16.203993087472885</v>
      </c>
      <c r="BX16" s="26">
        <v>2.5168411120619667</v>
      </c>
      <c r="BY16" s="26">
        <v>22.34096216431546</v>
      </c>
    </row>
    <row r="17" spans="1:77" s="10" customFormat="1" ht="21" customHeight="1" outlineLevel="1">
      <c r="A17" s="14" t="s">
        <v>31</v>
      </c>
      <c r="B17" s="15" t="s">
        <v>32</v>
      </c>
      <c r="C17" s="16">
        <v>10822</v>
      </c>
      <c r="D17" s="16">
        <v>24034</v>
      </c>
      <c r="E17" s="21">
        <v>2.2208464239512105</v>
      </c>
      <c r="F17" s="16">
        <v>6229</v>
      </c>
      <c r="G17" s="16">
        <v>17392</v>
      </c>
      <c r="H17" s="21">
        <v>2.7921014609086532</v>
      </c>
      <c r="I17" s="16">
        <v>17051</v>
      </c>
      <c r="J17" s="16">
        <v>41426</v>
      </c>
      <c r="K17" s="21">
        <v>2.429534924637851</v>
      </c>
      <c r="L17" s="14" t="s">
        <v>31</v>
      </c>
      <c r="M17" s="15" t="s">
        <v>32</v>
      </c>
      <c r="N17" s="16">
        <v>10803</v>
      </c>
      <c r="O17" s="16">
        <v>23131</v>
      </c>
      <c r="P17" s="21">
        <v>2.141164491344997</v>
      </c>
      <c r="Q17" s="16">
        <v>6142</v>
      </c>
      <c r="R17" s="16">
        <v>15980</v>
      </c>
      <c r="S17" s="21">
        <v>2.6017583848909149</v>
      </c>
      <c r="T17" s="16">
        <v>16945</v>
      </c>
      <c r="U17" s="16">
        <v>39111</v>
      </c>
      <c r="V17" s="21">
        <v>2.3081144880495721</v>
      </c>
      <c r="W17" s="14" t="s">
        <v>31</v>
      </c>
      <c r="X17" s="15" t="s">
        <v>32</v>
      </c>
      <c r="Y17" s="16">
        <v>12707</v>
      </c>
      <c r="Z17" s="16">
        <v>26884</v>
      </c>
      <c r="AA17" s="21">
        <v>2.1156842685134176</v>
      </c>
      <c r="AB17" s="16">
        <v>7470</v>
      </c>
      <c r="AC17" s="16">
        <v>18184</v>
      </c>
      <c r="AD17" s="21">
        <v>2.4342704149933065</v>
      </c>
      <c r="AE17" s="16">
        <v>20177</v>
      </c>
      <c r="AF17" s="16">
        <v>45068</v>
      </c>
      <c r="AG17" s="21">
        <v>2.2336323536700204</v>
      </c>
      <c r="AH17" s="14" t="s">
        <v>31</v>
      </c>
      <c r="AI17" s="15" t="s">
        <v>32</v>
      </c>
      <c r="AJ17" s="16">
        <v>12131</v>
      </c>
      <c r="AK17" s="16">
        <v>20362</v>
      </c>
      <c r="AL17" s="21">
        <v>1.6785096034951776</v>
      </c>
      <c r="AM17" s="16">
        <v>5432</v>
      </c>
      <c r="AN17" s="16">
        <v>11361</v>
      </c>
      <c r="AO17" s="21">
        <v>2.0914948453608249</v>
      </c>
      <c r="AP17" s="16">
        <v>17563</v>
      </c>
      <c r="AQ17" s="16">
        <v>31723</v>
      </c>
      <c r="AR17" s="21">
        <v>1.8062403917326197</v>
      </c>
      <c r="AS17" s="14" t="s">
        <v>31</v>
      </c>
      <c r="AT17" s="15" t="s">
        <v>32</v>
      </c>
      <c r="AU17" s="26">
        <v>0.17587707118393039</v>
      </c>
      <c r="AV17" s="26">
        <v>3.9038519735419999</v>
      </c>
      <c r="AW17" s="26">
        <v>3.7214297606887903</v>
      </c>
      <c r="AX17" s="26">
        <v>1.4164767176815369</v>
      </c>
      <c r="AY17" s="26">
        <v>8.8360450563204012</v>
      </c>
      <c r="AZ17" s="26">
        <v>7.3159397553250836</v>
      </c>
      <c r="BA17" s="26">
        <v>0.62555326054883442</v>
      </c>
      <c r="BB17" s="26">
        <v>5.9190509063946202</v>
      </c>
      <c r="BC17" s="26">
        <v>5.2605898544869394</v>
      </c>
      <c r="BD17" s="14" t="s">
        <v>31</v>
      </c>
      <c r="BE17" s="15" t="s">
        <v>32</v>
      </c>
      <c r="BF17" s="26">
        <v>-14.834343275360037</v>
      </c>
      <c r="BG17" s="26">
        <v>-10.601101026632941</v>
      </c>
      <c r="BH17" s="26">
        <v>4.9705977873383187</v>
      </c>
      <c r="BI17" s="26">
        <v>-16.613119143239626</v>
      </c>
      <c r="BJ17" s="26">
        <v>-4.3554773427188733</v>
      </c>
      <c r="BK17" s="26">
        <v>14.69972455448548</v>
      </c>
      <c r="BL17" s="26">
        <v>-15.492887941715814</v>
      </c>
      <c r="BM17" s="26">
        <v>-8.0811218602999908</v>
      </c>
      <c r="BN17" s="26">
        <v>8.7705826183054878</v>
      </c>
      <c r="BO17" s="14" t="s">
        <v>31</v>
      </c>
      <c r="BP17" s="15" t="s">
        <v>32</v>
      </c>
      <c r="BQ17" s="26">
        <v>-10.790536641661857</v>
      </c>
      <c r="BR17" s="26">
        <v>18.033591985070228</v>
      </c>
      <c r="BS17" s="26">
        <v>32.310617665023742</v>
      </c>
      <c r="BT17" s="26">
        <v>14.672312223858615</v>
      </c>
      <c r="BU17" s="26">
        <v>53.085115746853269</v>
      </c>
      <c r="BV17" s="26">
        <v>33.49788870395038</v>
      </c>
      <c r="BW17" s="26">
        <v>-2.9152194955303763</v>
      </c>
      <c r="BX17" s="26">
        <v>30.586640607760931</v>
      </c>
      <c r="BY17" s="26">
        <v>34.507839363914435</v>
      </c>
    </row>
    <row r="18" spans="1:77" s="10" customFormat="1" ht="21" customHeight="1" outlineLevel="1">
      <c r="A18" s="14" t="s">
        <v>41</v>
      </c>
      <c r="B18" s="15" t="s">
        <v>42</v>
      </c>
      <c r="C18" s="16">
        <v>11128</v>
      </c>
      <c r="D18" s="16">
        <v>19432</v>
      </c>
      <c r="E18" s="21">
        <v>1.7462257368799425</v>
      </c>
      <c r="F18" s="16">
        <v>4800</v>
      </c>
      <c r="G18" s="16">
        <v>10184</v>
      </c>
      <c r="H18" s="21">
        <v>2.1216666666666666</v>
      </c>
      <c r="I18" s="16">
        <v>15928</v>
      </c>
      <c r="J18" s="16">
        <v>29616</v>
      </c>
      <c r="K18" s="21">
        <v>1.8593671521848318</v>
      </c>
      <c r="L18" s="14" t="s">
        <v>41</v>
      </c>
      <c r="M18" s="15" t="s">
        <v>42</v>
      </c>
      <c r="N18" s="16">
        <v>11161</v>
      </c>
      <c r="O18" s="16">
        <v>19113</v>
      </c>
      <c r="P18" s="21">
        <v>1.7124809604874116</v>
      </c>
      <c r="Q18" s="16">
        <v>4097</v>
      </c>
      <c r="R18" s="16">
        <v>9892</v>
      </c>
      <c r="S18" s="21">
        <v>2.4144495972662923</v>
      </c>
      <c r="T18" s="16">
        <v>15258</v>
      </c>
      <c r="U18" s="16">
        <v>29005</v>
      </c>
      <c r="V18" s="21">
        <v>1.9009699829597588</v>
      </c>
      <c r="W18" s="14" t="s">
        <v>41</v>
      </c>
      <c r="X18" s="15" t="s">
        <v>42</v>
      </c>
      <c r="Y18" s="16">
        <v>13199</v>
      </c>
      <c r="Z18" s="16">
        <v>24248</v>
      </c>
      <c r="AA18" s="21">
        <v>1.8371088718842337</v>
      </c>
      <c r="AB18" s="16">
        <v>5154</v>
      </c>
      <c r="AC18" s="16">
        <v>11973</v>
      </c>
      <c r="AD18" s="21">
        <v>2.3230500582072175</v>
      </c>
      <c r="AE18" s="16">
        <v>18353</v>
      </c>
      <c r="AF18" s="16">
        <v>36221</v>
      </c>
      <c r="AG18" s="21">
        <v>1.9735738026480685</v>
      </c>
      <c r="AH18" s="14" t="s">
        <v>41</v>
      </c>
      <c r="AI18" s="15" t="s">
        <v>42</v>
      </c>
      <c r="AJ18" s="16">
        <v>9940</v>
      </c>
      <c r="AK18" s="16">
        <v>15842</v>
      </c>
      <c r="AL18" s="21">
        <v>1.5937625754527163</v>
      </c>
      <c r="AM18" s="16">
        <v>4236</v>
      </c>
      <c r="AN18" s="16">
        <v>8447</v>
      </c>
      <c r="AO18" s="21">
        <v>1.9940982058545798</v>
      </c>
      <c r="AP18" s="16">
        <v>14176</v>
      </c>
      <c r="AQ18" s="16">
        <v>24289</v>
      </c>
      <c r="AR18" s="21">
        <v>1.7133888261851016</v>
      </c>
      <c r="AS18" s="14" t="s">
        <v>41</v>
      </c>
      <c r="AT18" s="15" t="s">
        <v>42</v>
      </c>
      <c r="AU18" s="26">
        <v>-0.29567243078577188</v>
      </c>
      <c r="AV18" s="26">
        <v>1.6690210851253073</v>
      </c>
      <c r="AW18" s="26">
        <v>1.9705197997019708</v>
      </c>
      <c r="AX18" s="26">
        <v>17.158896753722235</v>
      </c>
      <c r="AY18" s="26">
        <v>2.9518803073190458</v>
      </c>
      <c r="AZ18" s="26">
        <v>-12.126280496023721</v>
      </c>
      <c r="BA18" s="26">
        <v>4.3911390745838252</v>
      </c>
      <c r="BB18" s="26">
        <v>2.1065333563178763</v>
      </c>
      <c r="BC18" s="26">
        <v>-2.1885054023921255</v>
      </c>
      <c r="BD18" s="14" t="s">
        <v>41</v>
      </c>
      <c r="BE18" s="15" t="s">
        <v>42</v>
      </c>
      <c r="BF18" s="26">
        <v>-15.690582619895446</v>
      </c>
      <c r="BG18" s="26">
        <v>-19.861431870669747</v>
      </c>
      <c r="BH18" s="26">
        <v>-4.9470739810361204</v>
      </c>
      <c r="BI18" s="26">
        <v>-6.8684516880093129</v>
      </c>
      <c r="BJ18" s="26">
        <v>-14.941952726969014</v>
      </c>
      <c r="BK18" s="26">
        <v>-8.6689217405829755</v>
      </c>
      <c r="BL18" s="26">
        <v>-13.213098675965782</v>
      </c>
      <c r="BM18" s="26">
        <v>-18.235277877474392</v>
      </c>
      <c r="BN18" s="26">
        <v>-5.7867940033455225</v>
      </c>
      <c r="BO18" s="14" t="s">
        <v>41</v>
      </c>
      <c r="BP18" s="15" t="s">
        <v>42</v>
      </c>
      <c r="BQ18" s="26">
        <v>11.951710261569417</v>
      </c>
      <c r="BR18" s="26">
        <v>22.66128014139629</v>
      </c>
      <c r="BS18" s="26">
        <v>9.5662405288892138</v>
      </c>
      <c r="BT18" s="26">
        <v>13.314447592067989</v>
      </c>
      <c r="BU18" s="26">
        <v>20.563513673493549</v>
      </c>
      <c r="BV18" s="26">
        <v>6.3973008168580545</v>
      </c>
      <c r="BW18" s="26">
        <v>12.358916478555305</v>
      </c>
      <c r="BX18" s="26">
        <v>21.931738647124213</v>
      </c>
      <c r="BY18" s="26">
        <v>8.5198598104993053</v>
      </c>
    </row>
    <row r="19" spans="1:77" s="10" customFormat="1" ht="21" customHeight="1" outlineLevel="1">
      <c r="A19" s="14" t="s">
        <v>49</v>
      </c>
      <c r="B19" s="15" t="s">
        <v>50</v>
      </c>
      <c r="C19" s="16">
        <v>5594</v>
      </c>
      <c r="D19" s="16">
        <v>14631</v>
      </c>
      <c r="E19" s="21">
        <v>2.6154808723632463</v>
      </c>
      <c r="F19" s="16">
        <v>2763</v>
      </c>
      <c r="G19" s="16">
        <v>8163</v>
      </c>
      <c r="H19" s="21">
        <v>2.9543973941368078</v>
      </c>
      <c r="I19" s="16">
        <v>8357</v>
      </c>
      <c r="J19" s="16">
        <v>22794</v>
      </c>
      <c r="K19" s="21">
        <v>2.7275338039966495</v>
      </c>
      <c r="L19" s="14" t="s">
        <v>49</v>
      </c>
      <c r="M19" s="15" t="s">
        <v>50</v>
      </c>
      <c r="N19" s="16">
        <v>4082</v>
      </c>
      <c r="O19" s="16">
        <v>10310</v>
      </c>
      <c r="P19" s="21">
        <v>2.5257226849583536</v>
      </c>
      <c r="Q19" s="16">
        <v>1918</v>
      </c>
      <c r="R19" s="16">
        <v>5814</v>
      </c>
      <c r="S19" s="21">
        <v>3.0312825860271118</v>
      </c>
      <c r="T19" s="16">
        <v>6000</v>
      </c>
      <c r="U19" s="16">
        <v>16124</v>
      </c>
      <c r="V19" s="21">
        <v>2.6873333333333331</v>
      </c>
      <c r="W19" s="14" t="s">
        <v>49</v>
      </c>
      <c r="X19" s="15" t="s">
        <v>50</v>
      </c>
      <c r="Y19" s="16">
        <v>4173</v>
      </c>
      <c r="Z19" s="16">
        <v>10548</v>
      </c>
      <c r="AA19" s="21">
        <v>2.5276779295470884</v>
      </c>
      <c r="AB19" s="16">
        <v>2132</v>
      </c>
      <c r="AC19" s="16">
        <v>6768</v>
      </c>
      <c r="AD19" s="21">
        <v>3.1744840525328328</v>
      </c>
      <c r="AE19" s="16">
        <v>6305</v>
      </c>
      <c r="AF19" s="16">
        <v>17316</v>
      </c>
      <c r="AG19" s="21">
        <v>2.7463917525773196</v>
      </c>
      <c r="AH19" s="14" t="s">
        <v>49</v>
      </c>
      <c r="AI19" s="15" t="s">
        <v>50</v>
      </c>
      <c r="AJ19" s="16">
        <v>4134</v>
      </c>
      <c r="AK19" s="16">
        <v>8896</v>
      </c>
      <c r="AL19" s="21">
        <v>2.1519109820996611</v>
      </c>
      <c r="AM19" s="16">
        <v>1558</v>
      </c>
      <c r="AN19" s="16">
        <v>4961</v>
      </c>
      <c r="AO19" s="21">
        <v>3.1842105263157894</v>
      </c>
      <c r="AP19" s="16">
        <v>5692</v>
      </c>
      <c r="AQ19" s="16">
        <v>13857</v>
      </c>
      <c r="AR19" s="21">
        <v>2.4344694307800423</v>
      </c>
      <c r="AS19" s="14" t="s">
        <v>49</v>
      </c>
      <c r="AT19" s="15" t="s">
        <v>50</v>
      </c>
      <c r="AU19" s="26">
        <v>37.040666340029397</v>
      </c>
      <c r="AV19" s="26">
        <v>41.910766246362755</v>
      </c>
      <c r="AW19" s="26">
        <v>3.5537625701917759</v>
      </c>
      <c r="AX19" s="26">
        <v>44.056308654848799</v>
      </c>
      <c r="AY19" s="26">
        <v>40.402476780185758</v>
      </c>
      <c r="AZ19" s="26">
        <v>-2.5363914352528893</v>
      </c>
      <c r="BA19" s="26">
        <v>39.283333333333331</v>
      </c>
      <c r="BB19" s="26">
        <v>41.366906474820141</v>
      </c>
      <c r="BC19" s="26">
        <v>1.4959242370373234</v>
      </c>
      <c r="BD19" s="14" t="s">
        <v>49</v>
      </c>
      <c r="BE19" s="15" t="s">
        <v>50</v>
      </c>
      <c r="BF19" s="26">
        <v>34.05224059429667</v>
      </c>
      <c r="BG19" s="26">
        <v>38.708759954493743</v>
      </c>
      <c r="BH19" s="26">
        <v>3.4736602234720064</v>
      </c>
      <c r="BI19" s="26">
        <v>29.596622889305817</v>
      </c>
      <c r="BJ19" s="26">
        <v>20.611702127659573</v>
      </c>
      <c r="BK19" s="26">
        <v>-6.932989889189205</v>
      </c>
      <c r="BL19" s="26">
        <v>32.54559873116574</v>
      </c>
      <c r="BM19" s="26">
        <v>31.635481635481636</v>
      </c>
      <c r="BN19" s="26">
        <v>-0.68664452414602228</v>
      </c>
      <c r="BO19" s="14" t="s">
        <v>49</v>
      </c>
      <c r="BP19" s="15" t="s">
        <v>50</v>
      </c>
      <c r="BQ19" s="26">
        <v>35.316884373488151</v>
      </c>
      <c r="BR19" s="26">
        <v>64.467176258992808</v>
      </c>
      <c r="BS19" s="26">
        <v>21.542242877131986</v>
      </c>
      <c r="BT19" s="26">
        <v>77.342747111681646</v>
      </c>
      <c r="BU19" s="26">
        <v>64.543438822817976</v>
      </c>
      <c r="BV19" s="26">
        <v>-7.2172719196704964</v>
      </c>
      <c r="BW19" s="26">
        <v>46.820098383696418</v>
      </c>
      <c r="BX19" s="26">
        <v>64.494479324529124</v>
      </c>
      <c r="BY19" s="26">
        <v>12.038120894486021</v>
      </c>
    </row>
    <row r="20" spans="1:77" s="10" customFormat="1" ht="21" customHeight="1" outlineLevel="1">
      <c r="A20" s="14" t="s">
        <v>37</v>
      </c>
      <c r="B20" s="15" t="s">
        <v>38</v>
      </c>
      <c r="C20" s="16">
        <v>6290</v>
      </c>
      <c r="D20" s="16">
        <v>12014</v>
      </c>
      <c r="E20" s="21">
        <v>1.9100158982511923</v>
      </c>
      <c r="F20" s="16">
        <v>4574</v>
      </c>
      <c r="G20" s="16">
        <v>10533</v>
      </c>
      <c r="H20" s="21">
        <v>2.3027984258854395</v>
      </c>
      <c r="I20" s="16">
        <v>10864</v>
      </c>
      <c r="J20" s="16">
        <v>22547</v>
      </c>
      <c r="K20" s="21">
        <v>2.0753865979381443</v>
      </c>
      <c r="L20" s="14" t="s">
        <v>37</v>
      </c>
      <c r="M20" s="15" t="s">
        <v>38</v>
      </c>
      <c r="N20" s="16">
        <v>6343</v>
      </c>
      <c r="O20" s="16">
        <v>11234</v>
      </c>
      <c r="P20" s="21">
        <v>1.7710862367964686</v>
      </c>
      <c r="Q20" s="16">
        <v>4310</v>
      </c>
      <c r="R20" s="16">
        <v>8780</v>
      </c>
      <c r="S20" s="21">
        <v>2.0371229698375872</v>
      </c>
      <c r="T20" s="16">
        <v>10653</v>
      </c>
      <c r="U20" s="16">
        <v>20014</v>
      </c>
      <c r="V20" s="21">
        <v>1.8787196094996714</v>
      </c>
      <c r="W20" s="14" t="s">
        <v>37</v>
      </c>
      <c r="X20" s="15" t="s">
        <v>38</v>
      </c>
      <c r="Y20" s="16">
        <v>8351</v>
      </c>
      <c r="Z20" s="16">
        <v>15236</v>
      </c>
      <c r="AA20" s="21">
        <v>1.8244521614177942</v>
      </c>
      <c r="AB20" s="16">
        <v>5904</v>
      </c>
      <c r="AC20" s="16">
        <v>11643</v>
      </c>
      <c r="AD20" s="21">
        <v>1.9720528455284554</v>
      </c>
      <c r="AE20" s="16">
        <v>14255</v>
      </c>
      <c r="AF20" s="16">
        <v>26879</v>
      </c>
      <c r="AG20" s="21">
        <v>1.8855840056120658</v>
      </c>
      <c r="AH20" s="14" t="s">
        <v>37</v>
      </c>
      <c r="AI20" s="15" t="s">
        <v>38</v>
      </c>
      <c r="AJ20" s="16">
        <v>7079</v>
      </c>
      <c r="AK20" s="16">
        <v>10900</v>
      </c>
      <c r="AL20" s="21">
        <v>1.5397655036022038</v>
      </c>
      <c r="AM20" s="16">
        <v>4108</v>
      </c>
      <c r="AN20" s="16">
        <v>7183</v>
      </c>
      <c r="AO20" s="21">
        <v>1.7485394352482959</v>
      </c>
      <c r="AP20" s="16">
        <v>11187</v>
      </c>
      <c r="AQ20" s="16">
        <v>18083</v>
      </c>
      <c r="AR20" s="21">
        <v>1.6164297845713775</v>
      </c>
      <c r="AS20" s="14" t="s">
        <v>37</v>
      </c>
      <c r="AT20" s="15" t="s">
        <v>38</v>
      </c>
      <c r="AU20" s="26">
        <v>-0.83556676651426764</v>
      </c>
      <c r="AV20" s="26">
        <v>6.9432081182125689</v>
      </c>
      <c r="AW20" s="26">
        <v>7.8443194107825596</v>
      </c>
      <c r="AX20" s="26">
        <v>6.1252900232018561</v>
      </c>
      <c r="AY20" s="26">
        <v>19.965831435079728</v>
      </c>
      <c r="AZ20" s="26">
        <v>13.041699493920763</v>
      </c>
      <c r="BA20" s="26">
        <v>1.9806627241152728</v>
      </c>
      <c r="BB20" s="26">
        <v>12.656140701508944</v>
      </c>
      <c r="BC20" s="26">
        <v>10.46813944156616</v>
      </c>
      <c r="BD20" s="14" t="s">
        <v>37</v>
      </c>
      <c r="BE20" s="15" t="s">
        <v>38</v>
      </c>
      <c r="BF20" s="26">
        <v>-24.679679080349658</v>
      </c>
      <c r="BG20" s="26">
        <v>-21.147282751378313</v>
      </c>
      <c r="BH20" s="26">
        <v>4.6898317556819888</v>
      </c>
      <c r="BI20" s="26">
        <v>-22.527100271002709</v>
      </c>
      <c r="BJ20" s="26">
        <v>-9.5336253542901321</v>
      </c>
      <c r="BK20" s="26">
        <v>16.771638808104733</v>
      </c>
      <c r="BL20" s="26">
        <v>-23.788144510698</v>
      </c>
      <c r="BM20" s="26">
        <v>-16.116671007105918</v>
      </c>
      <c r="BN20" s="26">
        <v>10.065984425046498</v>
      </c>
      <c r="BO20" s="14" t="s">
        <v>37</v>
      </c>
      <c r="BP20" s="15" t="s">
        <v>38</v>
      </c>
      <c r="BQ20" s="26">
        <v>-11.145642039836135</v>
      </c>
      <c r="BR20" s="26">
        <v>10.220183486238533</v>
      </c>
      <c r="BS20" s="26">
        <v>24.045894896515502</v>
      </c>
      <c r="BT20" s="26">
        <v>11.343719571567673</v>
      </c>
      <c r="BU20" s="26">
        <v>46.637895029931784</v>
      </c>
      <c r="BV20" s="26">
        <v>31.698398072356756</v>
      </c>
      <c r="BW20" s="26">
        <v>-2.8872798784303209</v>
      </c>
      <c r="BX20" s="26">
        <v>24.686169330310236</v>
      </c>
      <c r="BY20" s="26">
        <v>28.393241559110873</v>
      </c>
    </row>
    <row r="21" spans="1:77" s="10" customFormat="1" ht="21" customHeight="1" outlineLevel="1">
      <c r="A21" s="14" t="s">
        <v>43</v>
      </c>
      <c r="B21" s="15" t="s">
        <v>44</v>
      </c>
      <c r="C21" s="16">
        <v>5796</v>
      </c>
      <c r="D21" s="16">
        <v>11732</v>
      </c>
      <c r="E21" s="21">
        <v>2.0241545893719808</v>
      </c>
      <c r="F21" s="16">
        <v>4380</v>
      </c>
      <c r="G21" s="16">
        <v>9979</v>
      </c>
      <c r="H21" s="21">
        <v>2.2783105022831052</v>
      </c>
      <c r="I21" s="16">
        <v>10176</v>
      </c>
      <c r="J21" s="16">
        <v>21711</v>
      </c>
      <c r="K21" s="21">
        <v>2.1335495283018866</v>
      </c>
      <c r="L21" s="14" t="s">
        <v>43</v>
      </c>
      <c r="M21" s="15" t="s">
        <v>44</v>
      </c>
      <c r="N21" s="16">
        <v>6052</v>
      </c>
      <c r="O21" s="16">
        <v>12384</v>
      </c>
      <c r="P21" s="21">
        <v>2.0462656972901518</v>
      </c>
      <c r="Q21" s="16">
        <v>3685</v>
      </c>
      <c r="R21" s="16">
        <v>8859</v>
      </c>
      <c r="S21" s="21">
        <v>2.4040705563093621</v>
      </c>
      <c r="T21" s="16">
        <v>9737</v>
      </c>
      <c r="U21" s="16">
        <v>21243</v>
      </c>
      <c r="V21" s="21">
        <v>2.1816781349491632</v>
      </c>
      <c r="W21" s="14" t="s">
        <v>43</v>
      </c>
      <c r="X21" s="15" t="s">
        <v>44</v>
      </c>
      <c r="Y21" s="16">
        <v>7032</v>
      </c>
      <c r="Z21" s="16">
        <v>14082</v>
      </c>
      <c r="AA21" s="21">
        <v>2.0025597269624575</v>
      </c>
      <c r="AB21" s="16">
        <v>5033</v>
      </c>
      <c r="AC21" s="16">
        <v>11378</v>
      </c>
      <c r="AD21" s="21">
        <v>2.2606795151996821</v>
      </c>
      <c r="AE21" s="16">
        <v>12065</v>
      </c>
      <c r="AF21" s="16">
        <v>25460</v>
      </c>
      <c r="AG21" s="21">
        <v>2.1102362204724407</v>
      </c>
      <c r="AH21" s="14" t="s">
        <v>43</v>
      </c>
      <c r="AI21" s="15" t="s">
        <v>44</v>
      </c>
      <c r="AJ21" s="16">
        <v>6433</v>
      </c>
      <c r="AK21" s="16">
        <v>10924</v>
      </c>
      <c r="AL21" s="21">
        <v>1.6981190735271257</v>
      </c>
      <c r="AM21" s="16">
        <v>3758</v>
      </c>
      <c r="AN21" s="16">
        <v>7087</v>
      </c>
      <c r="AO21" s="21">
        <v>1.8858435337945716</v>
      </c>
      <c r="AP21" s="16">
        <v>10191</v>
      </c>
      <c r="AQ21" s="16">
        <v>18011</v>
      </c>
      <c r="AR21" s="21">
        <v>1.7673437346678442</v>
      </c>
      <c r="AS21" s="14" t="s">
        <v>43</v>
      </c>
      <c r="AT21" s="15" t="s">
        <v>44</v>
      </c>
      <c r="AU21" s="26">
        <v>-4.2300066093853275</v>
      </c>
      <c r="AV21" s="26">
        <v>-5.2648578811369511</v>
      </c>
      <c r="AW21" s="26">
        <v>-1.0805589883783209</v>
      </c>
      <c r="AX21" s="26">
        <v>18.860244233378562</v>
      </c>
      <c r="AY21" s="26">
        <v>12.64251044135907</v>
      </c>
      <c r="AZ21" s="26">
        <v>-5.2311299140620466</v>
      </c>
      <c r="BA21" s="26">
        <v>4.5085755366129199</v>
      </c>
      <c r="BB21" s="26">
        <v>2.2030786612060442</v>
      </c>
      <c r="BC21" s="26">
        <v>-2.2060360727041006</v>
      </c>
      <c r="BD21" s="14" t="s">
        <v>43</v>
      </c>
      <c r="BE21" s="15" t="s">
        <v>44</v>
      </c>
      <c r="BF21" s="26">
        <v>-17.576791808873722</v>
      </c>
      <c r="BG21" s="26">
        <v>-16.687970458741656</v>
      </c>
      <c r="BH21" s="26">
        <v>1.0783629631001805</v>
      </c>
      <c r="BI21" s="26">
        <v>-12.974369163520763</v>
      </c>
      <c r="BJ21" s="26">
        <v>-12.295658287924065</v>
      </c>
      <c r="BK21" s="26">
        <v>0.77989767965255863</v>
      </c>
      <c r="BL21" s="26">
        <v>-15.656858682138417</v>
      </c>
      <c r="BM21" s="26">
        <v>-14.725058915946583</v>
      </c>
      <c r="BN21" s="26">
        <v>1.1047724232610534</v>
      </c>
      <c r="BO21" s="14" t="s">
        <v>43</v>
      </c>
      <c r="BP21" s="15" t="s">
        <v>44</v>
      </c>
      <c r="BQ21" s="26">
        <v>-9.9020674646354738</v>
      </c>
      <c r="BR21" s="26">
        <v>7.3965580373489566</v>
      </c>
      <c r="BS21" s="26">
        <v>19.199802942419932</v>
      </c>
      <c r="BT21" s="26">
        <v>16.551357104843003</v>
      </c>
      <c r="BU21" s="26">
        <v>40.807111612812193</v>
      </c>
      <c r="BV21" s="26">
        <v>20.811215854097775</v>
      </c>
      <c r="BW21" s="26">
        <v>-0.14718869590815425</v>
      </c>
      <c r="BX21" s="26">
        <v>20.543001499083893</v>
      </c>
      <c r="BY21" s="26">
        <v>20.720688706482292</v>
      </c>
    </row>
    <row r="22" spans="1:77" s="10" customFormat="1" ht="21" customHeight="1" outlineLevel="1">
      <c r="A22" s="14" t="s">
        <v>35</v>
      </c>
      <c r="B22" s="15" t="s">
        <v>36</v>
      </c>
      <c r="C22" s="16">
        <v>6209</v>
      </c>
      <c r="D22" s="16">
        <v>11512</v>
      </c>
      <c r="E22" s="21">
        <v>1.8540827830568529</v>
      </c>
      <c r="F22" s="16">
        <v>3645</v>
      </c>
      <c r="G22" s="16">
        <v>8094</v>
      </c>
      <c r="H22" s="21">
        <v>2.2205761316872428</v>
      </c>
      <c r="I22" s="16">
        <v>9854</v>
      </c>
      <c r="J22" s="16">
        <v>19606</v>
      </c>
      <c r="K22" s="21">
        <v>1.9896488735538866</v>
      </c>
      <c r="L22" s="14" t="s">
        <v>35</v>
      </c>
      <c r="M22" s="15" t="s">
        <v>36</v>
      </c>
      <c r="N22" s="16">
        <v>6702</v>
      </c>
      <c r="O22" s="16">
        <v>11971</v>
      </c>
      <c r="P22" s="21">
        <v>1.7861832288868995</v>
      </c>
      <c r="Q22" s="16">
        <v>3922</v>
      </c>
      <c r="R22" s="16">
        <v>8484</v>
      </c>
      <c r="S22" s="21">
        <v>2.1631820499745027</v>
      </c>
      <c r="T22" s="16">
        <v>10624</v>
      </c>
      <c r="U22" s="16">
        <v>20455</v>
      </c>
      <c r="V22" s="21">
        <v>1.9253576807228916</v>
      </c>
      <c r="W22" s="14" t="s">
        <v>35</v>
      </c>
      <c r="X22" s="15" t="s">
        <v>36</v>
      </c>
      <c r="Y22" s="16">
        <v>7924</v>
      </c>
      <c r="Z22" s="16">
        <v>14153</v>
      </c>
      <c r="AA22" s="21">
        <v>1.786092882382635</v>
      </c>
      <c r="AB22" s="16">
        <v>4782</v>
      </c>
      <c r="AC22" s="16">
        <v>9637</v>
      </c>
      <c r="AD22" s="21">
        <v>2.0152655792555416</v>
      </c>
      <c r="AE22" s="16">
        <v>12706</v>
      </c>
      <c r="AF22" s="16">
        <v>23790</v>
      </c>
      <c r="AG22" s="21">
        <v>1.8723437745946796</v>
      </c>
      <c r="AH22" s="14" t="s">
        <v>35</v>
      </c>
      <c r="AI22" s="15" t="s">
        <v>36</v>
      </c>
      <c r="AJ22" s="16">
        <v>8159</v>
      </c>
      <c r="AK22" s="16">
        <v>12429</v>
      </c>
      <c r="AL22" s="21">
        <v>1.5233484495648977</v>
      </c>
      <c r="AM22" s="16">
        <v>3468</v>
      </c>
      <c r="AN22" s="16">
        <v>6482</v>
      </c>
      <c r="AO22" s="21">
        <v>1.8690888119953863</v>
      </c>
      <c r="AP22" s="16">
        <v>11627</v>
      </c>
      <c r="AQ22" s="16">
        <v>18911</v>
      </c>
      <c r="AR22" s="21">
        <v>1.626472864883461</v>
      </c>
      <c r="AS22" s="14" t="s">
        <v>35</v>
      </c>
      <c r="AT22" s="15" t="s">
        <v>36</v>
      </c>
      <c r="AU22" s="26">
        <v>-7.356013130408833</v>
      </c>
      <c r="AV22" s="26">
        <v>-3.8342661431793501</v>
      </c>
      <c r="AW22" s="26">
        <v>3.8013767608974001</v>
      </c>
      <c r="AX22" s="26">
        <v>-7.0627231004589497</v>
      </c>
      <c r="AY22" s="26">
        <v>-4.5968882602545973</v>
      </c>
      <c r="AZ22" s="26">
        <v>2.6532247581019162</v>
      </c>
      <c r="BA22" s="26">
        <v>-7.2477409638554215</v>
      </c>
      <c r="BB22" s="26">
        <v>-4.1505744316792956</v>
      </c>
      <c r="BC22" s="26">
        <v>3.3391817777388968</v>
      </c>
      <c r="BD22" s="14" t="s">
        <v>35</v>
      </c>
      <c r="BE22" s="15" t="s">
        <v>36</v>
      </c>
      <c r="BF22" s="26">
        <v>-21.643109540636043</v>
      </c>
      <c r="BG22" s="26">
        <v>-18.660354695117643</v>
      </c>
      <c r="BH22" s="26">
        <v>3.8066273789479479</v>
      </c>
      <c r="BI22" s="26">
        <v>-23.776662484316187</v>
      </c>
      <c r="BJ22" s="26">
        <v>-16.011206807097643</v>
      </c>
      <c r="BK22" s="26">
        <v>10.187766542787122</v>
      </c>
      <c r="BL22" s="26">
        <v>-22.446088462143869</v>
      </c>
      <c r="BM22" s="26">
        <v>-17.587221521647752</v>
      </c>
      <c r="BN22" s="26">
        <v>6.2651474879179689</v>
      </c>
      <c r="BO22" s="14" t="s">
        <v>35</v>
      </c>
      <c r="BP22" s="15" t="s">
        <v>36</v>
      </c>
      <c r="BQ22" s="26">
        <v>-23.899987743596029</v>
      </c>
      <c r="BR22" s="26">
        <v>-7.3779065089709555</v>
      </c>
      <c r="BS22" s="26">
        <v>21.711009952215488</v>
      </c>
      <c r="BT22" s="26">
        <v>5.1038062283737027</v>
      </c>
      <c r="BU22" s="26">
        <v>24.868867633446467</v>
      </c>
      <c r="BV22" s="26">
        <v>18.805276530258531</v>
      </c>
      <c r="BW22" s="26">
        <v>-15.248989421174851</v>
      </c>
      <c r="BX22" s="26">
        <v>3.6751097244989688</v>
      </c>
      <c r="BY22" s="26">
        <v>22.329054269002373</v>
      </c>
    </row>
    <row r="23" spans="1:77" s="10" customFormat="1" ht="21" customHeight="1" outlineLevel="1">
      <c r="A23" s="14" t="s">
        <v>39</v>
      </c>
      <c r="B23" s="15" t="s">
        <v>40</v>
      </c>
      <c r="C23" s="16">
        <v>2924</v>
      </c>
      <c r="D23" s="16">
        <v>8147</v>
      </c>
      <c r="E23" s="21">
        <v>2.78625170998632</v>
      </c>
      <c r="F23" s="16">
        <v>1616</v>
      </c>
      <c r="G23" s="16">
        <v>9839</v>
      </c>
      <c r="H23" s="21">
        <v>6.0884900990099009</v>
      </c>
      <c r="I23" s="16">
        <v>4540</v>
      </c>
      <c r="J23" s="16">
        <v>17986</v>
      </c>
      <c r="K23" s="21">
        <v>3.9616740088105726</v>
      </c>
      <c r="L23" s="14" t="s">
        <v>39</v>
      </c>
      <c r="M23" s="15" t="s">
        <v>40</v>
      </c>
      <c r="N23" s="16">
        <v>2807</v>
      </c>
      <c r="O23" s="16">
        <v>7353</v>
      </c>
      <c r="P23" s="21">
        <v>2.6195226220163876</v>
      </c>
      <c r="Q23" s="16">
        <v>1642</v>
      </c>
      <c r="R23" s="16">
        <v>9164</v>
      </c>
      <c r="S23" s="21">
        <v>5.5809987819732036</v>
      </c>
      <c r="T23" s="16">
        <v>4449</v>
      </c>
      <c r="U23" s="16">
        <v>16517</v>
      </c>
      <c r="V23" s="21">
        <v>3.7125196673409757</v>
      </c>
      <c r="W23" s="14" t="s">
        <v>39</v>
      </c>
      <c r="X23" s="15" t="s">
        <v>40</v>
      </c>
      <c r="Y23" s="16">
        <v>2973</v>
      </c>
      <c r="Z23" s="16">
        <v>7841</v>
      </c>
      <c r="AA23" s="21">
        <v>2.6374032963336695</v>
      </c>
      <c r="AB23" s="16">
        <v>1787</v>
      </c>
      <c r="AC23" s="16">
        <v>9780</v>
      </c>
      <c r="AD23" s="21">
        <v>5.4728595411303864</v>
      </c>
      <c r="AE23" s="16">
        <v>4760</v>
      </c>
      <c r="AF23" s="16">
        <v>17621</v>
      </c>
      <c r="AG23" s="21">
        <v>3.7018907563025212</v>
      </c>
      <c r="AH23" s="14" t="s">
        <v>39</v>
      </c>
      <c r="AI23" s="15" t="s">
        <v>40</v>
      </c>
      <c r="AJ23" s="16">
        <v>3593</v>
      </c>
      <c r="AK23" s="16">
        <v>7924</v>
      </c>
      <c r="AL23" s="21">
        <v>2.2053993876983022</v>
      </c>
      <c r="AM23" s="16">
        <v>1569</v>
      </c>
      <c r="AN23" s="16">
        <v>9371</v>
      </c>
      <c r="AO23" s="21">
        <v>5.9725940089228811</v>
      </c>
      <c r="AP23" s="16">
        <v>5162</v>
      </c>
      <c r="AQ23" s="16">
        <v>17295</v>
      </c>
      <c r="AR23" s="21">
        <v>3.3504455637349864</v>
      </c>
      <c r="AS23" s="14" t="s">
        <v>39</v>
      </c>
      <c r="AT23" s="15" t="s">
        <v>40</v>
      </c>
      <c r="AU23" s="26">
        <v>4.1681510509440685</v>
      </c>
      <c r="AV23" s="26">
        <v>10.798313613491093</v>
      </c>
      <c r="AW23" s="26">
        <v>6.3648653601468794</v>
      </c>
      <c r="AX23" s="26">
        <v>-1.5834348355663825</v>
      </c>
      <c r="AY23" s="26">
        <v>7.3657791357485811</v>
      </c>
      <c r="AZ23" s="26">
        <v>9.0931988495663116</v>
      </c>
      <c r="BA23" s="26">
        <v>2.0454034614520116</v>
      </c>
      <c r="BB23" s="26">
        <v>8.8938669249863782</v>
      </c>
      <c r="BC23" s="26">
        <v>6.7111924998379644</v>
      </c>
      <c r="BD23" s="14" t="s">
        <v>39</v>
      </c>
      <c r="BE23" s="15" t="s">
        <v>40</v>
      </c>
      <c r="BF23" s="26">
        <v>-1.648166834846956</v>
      </c>
      <c r="BG23" s="26">
        <v>3.9025634485397269</v>
      </c>
      <c r="BH23" s="26">
        <v>5.643748677328527</v>
      </c>
      <c r="BI23" s="26">
        <v>-9.569110240626749</v>
      </c>
      <c r="BJ23" s="26">
        <v>0.60327198364008183</v>
      </c>
      <c r="BK23" s="26">
        <v>11.248791481908919</v>
      </c>
      <c r="BL23" s="26">
        <v>-4.6218487394957979</v>
      </c>
      <c r="BM23" s="26">
        <v>2.0713920889847341</v>
      </c>
      <c r="BN23" s="26">
        <v>7.0175828950588777</v>
      </c>
      <c r="BO23" s="14" t="s">
        <v>39</v>
      </c>
      <c r="BP23" s="15" t="s">
        <v>40</v>
      </c>
      <c r="BQ23" s="26">
        <v>-18.619537990537154</v>
      </c>
      <c r="BR23" s="26">
        <v>2.8142352347299342</v>
      </c>
      <c r="BS23" s="26">
        <v>26.337738439940026</v>
      </c>
      <c r="BT23" s="26">
        <v>2.9955385595920969</v>
      </c>
      <c r="BU23" s="26">
        <v>4.9941308291537725</v>
      </c>
      <c r="BV23" s="26">
        <v>1.9404648953850616</v>
      </c>
      <c r="BW23" s="26">
        <v>-12.04959318093762</v>
      </c>
      <c r="BX23" s="26">
        <v>3.9953743856605954</v>
      </c>
      <c r="BY23" s="26">
        <v>18.243198805898679</v>
      </c>
    </row>
    <row r="24" spans="1:77" s="10" customFormat="1" ht="21" customHeight="1" outlineLevel="1">
      <c r="A24" s="14" t="s">
        <v>47</v>
      </c>
      <c r="B24" s="15" t="s">
        <v>48</v>
      </c>
      <c r="C24" s="16">
        <v>3323</v>
      </c>
      <c r="D24" s="16">
        <v>7369</v>
      </c>
      <c r="E24" s="21">
        <v>2.2175744808907614</v>
      </c>
      <c r="F24" s="16">
        <v>1835</v>
      </c>
      <c r="G24" s="16">
        <v>5211</v>
      </c>
      <c r="H24" s="21">
        <v>2.8397820163487739</v>
      </c>
      <c r="I24" s="16">
        <v>5158</v>
      </c>
      <c r="J24" s="16">
        <v>12580</v>
      </c>
      <c r="K24" s="21">
        <v>2.4389298177588215</v>
      </c>
      <c r="L24" s="14" t="s">
        <v>47</v>
      </c>
      <c r="M24" s="15" t="s">
        <v>48</v>
      </c>
      <c r="N24" s="16">
        <v>3412</v>
      </c>
      <c r="O24" s="16">
        <v>7292</v>
      </c>
      <c r="P24" s="21">
        <v>2.1371629542790154</v>
      </c>
      <c r="Q24" s="16">
        <v>1879</v>
      </c>
      <c r="R24" s="16">
        <v>4990</v>
      </c>
      <c r="S24" s="21">
        <v>2.6556679084619477</v>
      </c>
      <c r="T24" s="16">
        <v>5291</v>
      </c>
      <c r="U24" s="16">
        <v>12282</v>
      </c>
      <c r="V24" s="21">
        <v>2.3213003213003214</v>
      </c>
      <c r="W24" s="14" t="s">
        <v>47</v>
      </c>
      <c r="X24" s="15" t="s">
        <v>48</v>
      </c>
      <c r="Y24" s="16">
        <v>3968</v>
      </c>
      <c r="Z24" s="16">
        <v>8890</v>
      </c>
      <c r="AA24" s="21">
        <v>2.240423387096774</v>
      </c>
      <c r="AB24" s="16">
        <v>2013</v>
      </c>
      <c r="AC24" s="16">
        <v>5582</v>
      </c>
      <c r="AD24" s="21">
        <v>2.7729756582215597</v>
      </c>
      <c r="AE24" s="16">
        <v>5981</v>
      </c>
      <c r="AF24" s="16">
        <v>14472</v>
      </c>
      <c r="AG24" s="21">
        <v>2.419662263835479</v>
      </c>
      <c r="AH24" s="14" t="s">
        <v>47</v>
      </c>
      <c r="AI24" s="15" t="s">
        <v>48</v>
      </c>
      <c r="AJ24" s="16">
        <v>3681</v>
      </c>
      <c r="AK24" s="16">
        <v>6714</v>
      </c>
      <c r="AL24" s="21">
        <v>1.8239608801955991</v>
      </c>
      <c r="AM24" s="16">
        <v>1728</v>
      </c>
      <c r="AN24" s="16">
        <v>3959</v>
      </c>
      <c r="AO24" s="21">
        <v>2.2910879629629628</v>
      </c>
      <c r="AP24" s="16">
        <v>5409</v>
      </c>
      <c r="AQ24" s="16">
        <v>10673</v>
      </c>
      <c r="AR24" s="21">
        <v>1.9731928267701979</v>
      </c>
      <c r="AS24" s="14" t="s">
        <v>47</v>
      </c>
      <c r="AT24" s="15" t="s">
        <v>48</v>
      </c>
      <c r="AU24" s="26">
        <v>-2.6084407971864008</v>
      </c>
      <c r="AV24" s="26">
        <v>1.0559517279210093</v>
      </c>
      <c r="AW24" s="26">
        <v>3.7625360504563541</v>
      </c>
      <c r="AX24" s="26">
        <v>-2.3416711016498137</v>
      </c>
      <c r="AY24" s="26">
        <v>4.4288577154308619</v>
      </c>
      <c r="AZ24" s="26">
        <v>6.9328739222313933</v>
      </c>
      <c r="BA24" s="26">
        <v>-2.5137025137025137</v>
      </c>
      <c r="BB24" s="26">
        <v>2.4263149324214299</v>
      </c>
      <c r="BC24" s="26">
        <v>5.0673967249790248</v>
      </c>
      <c r="BD24" s="14" t="s">
        <v>47</v>
      </c>
      <c r="BE24" s="15" t="s">
        <v>48</v>
      </c>
      <c r="BF24" s="26">
        <v>-16.255040322580644</v>
      </c>
      <c r="BG24" s="26">
        <v>-17.109111361079865</v>
      </c>
      <c r="BH24" s="26">
        <v>-1.0198476920748956</v>
      </c>
      <c r="BI24" s="26">
        <v>-8.8425235966219571</v>
      </c>
      <c r="BJ24" s="26">
        <v>-6.6463633106413473</v>
      </c>
      <c r="BK24" s="26">
        <v>2.409193817808712</v>
      </c>
      <c r="BL24" s="26">
        <v>-13.760240762414313</v>
      </c>
      <c r="BM24" s="26">
        <v>-13.073521282476506</v>
      </c>
      <c r="BN24" s="26">
        <v>0.79629104488330016</v>
      </c>
      <c r="BO24" s="14" t="s">
        <v>47</v>
      </c>
      <c r="BP24" s="15" t="s">
        <v>48</v>
      </c>
      <c r="BQ24" s="26">
        <v>-9.7256180385764743</v>
      </c>
      <c r="BR24" s="26">
        <v>9.7557342865653851</v>
      </c>
      <c r="BS24" s="26">
        <v>21.580155855807153</v>
      </c>
      <c r="BT24" s="26">
        <v>6.1921296296296298</v>
      </c>
      <c r="BU24" s="26">
        <v>31.624147511997979</v>
      </c>
      <c r="BV24" s="26">
        <v>23.94906098132563</v>
      </c>
      <c r="BW24" s="26">
        <v>-4.640414124607136</v>
      </c>
      <c r="BX24" s="26">
        <v>17.867516162278648</v>
      </c>
      <c r="BY24" s="26">
        <v>23.603217317131683</v>
      </c>
    </row>
    <row r="25" spans="1:77" s="10" customFormat="1" ht="21" customHeight="1" outlineLevel="1">
      <c r="A25" s="14" t="s">
        <v>51</v>
      </c>
      <c r="B25" s="15" t="s">
        <v>52</v>
      </c>
      <c r="C25" s="16">
        <v>3031</v>
      </c>
      <c r="D25" s="16">
        <v>6622</v>
      </c>
      <c r="E25" s="21">
        <v>2.1847575057736721</v>
      </c>
      <c r="F25" s="16">
        <v>1612</v>
      </c>
      <c r="G25" s="16">
        <v>5121</v>
      </c>
      <c r="H25" s="21">
        <v>3.1767990074441688</v>
      </c>
      <c r="I25" s="16">
        <v>4643</v>
      </c>
      <c r="J25" s="16">
        <v>11743</v>
      </c>
      <c r="K25" s="21">
        <v>2.5291837174240794</v>
      </c>
      <c r="L25" s="14" t="s">
        <v>51</v>
      </c>
      <c r="M25" s="15" t="s">
        <v>52</v>
      </c>
      <c r="N25" s="16">
        <v>3285</v>
      </c>
      <c r="O25" s="16">
        <v>6625</v>
      </c>
      <c r="P25" s="21">
        <v>2.0167427701674279</v>
      </c>
      <c r="Q25" s="16">
        <v>1527</v>
      </c>
      <c r="R25" s="16">
        <v>3333</v>
      </c>
      <c r="S25" s="21">
        <v>2.182711198428291</v>
      </c>
      <c r="T25" s="16">
        <v>4812</v>
      </c>
      <c r="U25" s="16">
        <v>9958</v>
      </c>
      <c r="V25" s="21">
        <v>2.0694098088113049</v>
      </c>
      <c r="W25" s="14" t="s">
        <v>51</v>
      </c>
      <c r="X25" s="15" t="s">
        <v>52</v>
      </c>
      <c r="Y25" s="16">
        <v>3886</v>
      </c>
      <c r="Z25" s="16">
        <v>7927</v>
      </c>
      <c r="AA25" s="21">
        <v>2.0398867730313945</v>
      </c>
      <c r="AB25" s="16">
        <v>1989</v>
      </c>
      <c r="AC25" s="16">
        <v>4083</v>
      </c>
      <c r="AD25" s="21">
        <v>2.0527903469079938</v>
      </c>
      <c r="AE25" s="16">
        <v>5875</v>
      </c>
      <c r="AF25" s="16">
        <v>12010</v>
      </c>
      <c r="AG25" s="21">
        <v>2.0442553191489363</v>
      </c>
      <c r="AH25" s="14" t="s">
        <v>51</v>
      </c>
      <c r="AI25" s="15" t="s">
        <v>52</v>
      </c>
      <c r="AJ25" s="16">
        <v>3383</v>
      </c>
      <c r="AK25" s="16">
        <v>5847</v>
      </c>
      <c r="AL25" s="21">
        <v>1.7283476204552173</v>
      </c>
      <c r="AM25" s="16">
        <v>1527</v>
      </c>
      <c r="AN25" s="16">
        <v>3104</v>
      </c>
      <c r="AO25" s="21">
        <v>2.0327439423706615</v>
      </c>
      <c r="AP25" s="16">
        <v>4910</v>
      </c>
      <c r="AQ25" s="16">
        <v>8951</v>
      </c>
      <c r="AR25" s="21">
        <v>1.8230142566191445</v>
      </c>
      <c r="AS25" s="14" t="s">
        <v>51</v>
      </c>
      <c r="AT25" s="15" t="s">
        <v>52</v>
      </c>
      <c r="AU25" s="26">
        <v>-7.7321156773211568</v>
      </c>
      <c r="AV25" s="26">
        <v>-4.5283018867924525E-2</v>
      </c>
      <c r="AW25" s="26">
        <v>8.3309948145888644</v>
      </c>
      <c r="AX25" s="26">
        <v>5.5664702030124431</v>
      </c>
      <c r="AY25" s="26">
        <v>53.645364536453648</v>
      </c>
      <c r="AZ25" s="26">
        <v>45.543716902707629</v>
      </c>
      <c r="BA25" s="26">
        <v>-3.512053200332502</v>
      </c>
      <c r="BB25" s="26">
        <v>17.925286202048603</v>
      </c>
      <c r="BC25" s="26">
        <v>22.21763454754641</v>
      </c>
      <c r="BD25" s="14" t="s">
        <v>51</v>
      </c>
      <c r="BE25" s="15" t="s">
        <v>52</v>
      </c>
      <c r="BF25" s="26">
        <v>-22.002058672156458</v>
      </c>
      <c r="BG25" s="26">
        <v>-16.462722341364955</v>
      </c>
      <c r="BH25" s="26">
        <v>7.1019006867224768</v>
      </c>
      <c r="BI25" s="26">
        <v>-18.954248366013072</v>
      </c>
      <c r="BJ25" s="26">
        <v>25.422483468038209</v>
      </c>
      <c r="BK25" s="26">
        <v>54.75516105330523</v>
      </c>
      <c r="BL25" s="26">
        <v>-20.970212765957445</v>
      </c>
      <c r="BM25" s="26">
        <v>-2.2231473771856787</v>
      </c>
      <c r="BN25" s="26">
        <v>23.721518233692468</v>
      </c>
      <c r="BO25" s="14" t="s">
        <v>51</v>
      </c>
      <c r="BP25" s="15" t="s">
        <v>52</v>
      </c>
      <c r="BQ25" s="26">
        <v>-10.404966006503104</v>
      </c>
      <c r="BR25" s="26">
        <v>13.254660509663076</v>
      </c>
      <c r="BS25" s="26">
        <v>26.407296768126091</v>
      </c>
      <c r="BT25" s="26">
        <v>5.5664702030124431</v>
      </c>
      <c r="BU25" s="26">
        <v>64.980670103092777</v>
      </c>
      <c r="BV25" s="26">
        <v>56.281317151006625</v>
      </c>
      <c r="BW25" s="26">
        <v>-5.437881873727088</v>
      </c>
      <c r="BX25" s="26">
        <v>31.192045581499272</v>
      </c>
      <c r="BY25" s="26">
        <v>38.736365239104352</v>
      </c>
    </row>
    <row r="26" spans="1:77" s="10" customFormat="1" ht="21" customHeight="1" outlineLevel="1">
      <c r="A26" s="14" t="s">
        <v>45</v>
      </c>
      <c r="B26" s="15" t="s">
        <v>46</v>
      </c>
      <c r="C26" s="16">
        <v>3216</v>
      </c>
      <c r="D26" s="16">
        <v>6523</v>
      </c>
      <c r="E26" s="21">
        <v>2.0282960199004973</v>
      </c>
      <c r="F26" s="16">
        <v>2201</v>
      </c>
      <c r="G26" s="16">
        <v>5217</v>
      </c>
      <c r="H26" s="21">
        <v>2.3702862335302135</v>
      </c>
      <c r="I26" s="16">
        <v>5417</v>
      </c>
      <c r="J26" s="16">
        <v>11740</v>
      </c>
      <c r="K26" s="21">
        <v>2.1672512460771647</v>
      </c>
      <c r="L26" s="14" t="s">
        <v>45</v>
      </c>
      <c r="M26" s="15" t="s">
        <v>46</v>
      </c>
      <c r="N26" s="16">
        <v>3730</v>
      </c>
      <c r="O26" s="16">
        <v>6718</v>
      </c>
      <c r="P26" s="21">
        <v>1.8010723860589812</v>
      </c>
      <c r="Q26" s="16">
        <v>2285</v>
      </c>
      <c r="R26" s="16">
        <v>4872</v>
      </c>
      <c r="S26" s="21">
        <v>2.1321663019693653</v>
      </c>
      <c r="T26" s="16">
        <v>6015</v>
      </c>
      <c r="U26" s="16">
        <v>11590</v>
      </c>
      <c r="V26" s="21">
        <v>1.9268495428096426</v>
      </c>
      <c r="W26" s="14" t="s">
        <v>45</v>
      </c>
      <c r="X26" s="15" t="s">
        <v>46</v>
      </c>
      <c r="Y26" s="16">
        <v>4467</v>
      </c>
      <c r="Z26" s="16">
        <v>7541</v>
      </c>
      <c r="AA26" s="21">
        <v>1.6881576001790912</v>
      </c>
      <c r="AB26" s="16">
        <v>2909</v>
      </c>
      <c r="AC26" s="16">
        <v>5564</v>
      </c>
      <c r="AD26" s="21">
        <v>1.9126847713991062</v>
      </c>
      <c r="AE26" s="16">
        <v>7376</v>
      </c>
      <c r="AF26" s="16">
        <v>13105</v>
      </c>
      <c r="AG26" s="21">
        <v>1.7767082429501084</v>
      </c>
      <c r="AH26" s="14" t="s">
        <v>45</v>
      </c>
      <c r="AI26" s="15" t="s">
        <v>46</v>
      </c>
      <c r="AJ26" s="16">
        <v>4088</v>
      </c>
      <c r="AK26" s="16">
        <v>6472</v>
      </c>
      <c r="AL26" s="21">
        <v>1.5831702544031312</v>
      </c>
      <c r="AM26" s="16">
        <v>2107</v>
      </c>
      <c r="AN26" s="16">
        <v>4495</v>
      </c>
      <c r="AO26" s="21">
        <v>2.1333649738965352</v>
      </c>
      <c r="AP26" s="16">
        <v>6195</v>
      </c>
      <c r="AQ26" s="16">
        <v>10967</v>
      </c>
      <c r="AR26" s="21">
        <v>1.7702986279257467</v>
      </c>
      <c r="AS26" s="14" t="s">
        <v>45</v>
      </c>
      <c r="AT26" s="15" t="s">
        <v>46</v>
      </c>
      <c r="AU26" s="26">
        <v>-13.780160857908847</v>
      </c>
      <c r="AV26" s="26">
        <v>-2.9026495980946709</v>
      </c>
      <c r="AW26" s="26">
        <v>12.616018967383971</v>
      </c>
      <c r="AX26" s="26">
        <v>-3.6761487964989059</v>
      </c>
      <c r="AY26" s="26">
        <v>7.0812807881773399</v>
      </c>
      <c r="AZ26" s="26">
        <v>11.167981190815643</v>
      </c>
      <c r="BA26" s="26">
        <v>-9.9418121363258525</v>
      </c>
      <c r="BB26" s="26">
        <v>1.2942191544434858</v>
      </c>
      <c r="BC26" s="26">
        <v>12.476412814099614</v>
      </c>
      <c r="BD26" s="14" t="s">
        <v>45</v>
      </c>
      <c r="BE26" s="15" t="s">
        <v>46</v>
      </c>
      <c r="BF26" s="26">
        <v>-28.005372733378106</v>
      </c>
      <c r="BG26" s="26">
        <v>-13.499535870574194</v>
      </c>
      <c r="BH26" s="26">
        <v>20.148499149920713</v>
      </c>
      <c r="BI26" s="26">
        <v>-24.338260570642834</v>
      </c>
      <c r="BJ26" s="26">
        <v>-6.2365204888569377</v>
      </c>
      <c r="BK26" s="26">
        <v>23.924562425222703</v>
      </c>
      <c r="BL26" s="26">
        <v>-26.559110629067245</v>
      </c>
      <c r="BM26" s="26">
        <v>-10.415871804654712</v>
      </c>
      <c r="BN26" s="26">
        <v>21.981268150058504</v>
      </c>
      <c r="BO26" s="14" t="s">
        <v>45</v>
      </c>
      <c r="BP26" s="15" t="s">
        <v>46</v>
      </c>
      <c r="BQ26" s="26">
        <v>-21.330724070450099</v>
      </c>
      <c r="BR26" s="26">
        <v>0.7880098887515451</v>
      </c>
      <c r="BS26" s="26">
        <v>28.116102122268739</v>
      </c>
      <c r="BT26" s="26">
        <v>4.4613194114855244</v>
      </c>
      <c r="BU26" s="26">
        <v>16.062291434927698</v>
      </c>
      <c r="BV26" s="26">
        <v>11.105519333663185</v>
      </c>
      <c r="BW26" s="26">
        <v>-12.558514931396287</v>
      </c>
      <c r="BX26" s="26">
        <v>7.0484179812163763</v>
      </c>
      <c r="BY26" s="26">
        <v>22.422918477687926</v>
      </c>
    </row>
    <row r="27" spans="1:77" s="10" customFormat="1" ht="21" customHeight="1" outlineLevel="1">
      <c r="A27" s="14" t="s">
        <v>53</v>
      </c>
      <c r="B27" s="15" t="s">
        <v>54</v>
      </c>
      <c r="C27" s="16">
        <v>3023</v>
      </c>
      <c r="D27" s="16">
        <v>7139</v>
      </c>
      <c r="E27" s="21">
        <v>2.3615613628845518</v>
      </c>
      <c r="F27" s="16">
        <v>1199</v>
      </c>
      <c r="G27" s="16">
        <v>2836</v>
      </c>
      <c r="H27" s="21">
        <v>2.365304420350292</v>
      </c>
      <c r="I27" s="16">
        <v>4222</v>
      </c>
      <c r="J27" s="16">
        <v>9975</v>
      </c>
      <c r="K27" s="21">
        <v>2.3626243486499288</v>
      </c>
      <c r="L27" s="14" t="s">
        <v>53</v>
      </c>
      <c r="M27" s="15" t="s">
        <v>54</v>
      </c>
      <c r="N27" s="16">
        <v>2997</v>
      </c>
      <c r="O27" s="16">
        <v>6089</v>
      </c>
      <c r="P27" s="21">
        <v>2.0316983650316982</v>
      </c>
      <c r="Q27" s="16">
        <v>999</v>
      </c>
      <c r="R27" s="16">
        <v>3076</v>
      </c>
      <c r="S27" s="21">
        <v>3.079079079079079</v>
      </c>
      <c r="T27" s="16">
        <v>3996</v>
      </c>
      <c r="U27" s="16">
        <v>9165</v>
      </c>
      <c r="V27" s="21">
        <v>2.2935435435435436</v>
      </c>
      <c r="W27" s="14" t="s">
        <v>53</v>
      </c>
      <c r="X27" s="15" t="s">
        <v>54</v>
      </c>
      <c r="Y27" s="16">
        <v>3336</v>
      </c>
      <c r="Z27" s="16">
        <v>7567</v>
      </c>
      <c r="AA27" s="21">
        <v>2.2682853717026381</v>
      </c>
      <c r="AB27" s="16">
        <v>1184</v>
      </c>
      <c r="AC27" s="16">
        <v>3012</v>
      </c>
      <c r="AD27" s="21">
        <v>2.5439189189189189</v>
      </c>
      <c r="AE27" s="16">
        <v>4520</v>
      </c>
      <c r="AF27" s="16">
        <v>10579</v>
      </c>
      <c r="AG27" s="21">
        <v>2.340486725663717</v>
      </c>
      <c r="AH27" s="14" t="s">
        <v>53</v>
      </c>
      <c r="AI27" s="15" t="s">
        <v>54</v>
      </c>
      <c r="AJ27" s="16">
        <v>3105</v>
      </c>
      <c r="AK27" s="16">
        <v>5864</v>
      </c>
      <c r="AL27" s="21">
        <v>1.8885668276972625</v>
      </c>
      <c r="AM27" s="16">
        <v>915</v>
      </c>
      <c r="AN27" s="16">
        <v>2198</v>
      </c>
      <c r="AO27" s="21">
        <v>2.402185792349727</v>
      </c>
      <c r="AP27" s="16">
        <v>4020</v>
      </c>
      <c r="AQ27" s="16">
        <v>8062</v>
      </c>
      <c r="AR27" s="21">
        <v>2.0054726368159206</v>
      </c>
      <c r="AS27" s="14" t="s">
        <v>53</v>
      </c>
      <c r="AT27" s="15" t="s">
        <v>54</v>
      </c>
      <c r="AU27" s="26">
        <v>0.86753420086753419</v>
      </c>
      <c r="AV27" s="26">
        <v>17.244210872064379</v>
      </c>
      <c r="AW27" s="26">
        <v>16.235825333634459</v>
      </c>
      <c r="AX27" s="26">
        <v>20.02002002002002</v>
      </c>
      <c r="AY27" s="26">
        <v>-7.802340702210663</v>
      </c>
      <c r="AZ27" s="26">
        <v>-23.181433162225559</v>
      </c>
      <c r="BA27" s="26">
        <v>5.6556556556556554</v>
      </c>
      <c r="BB27" s="26">
        <v>8.8379705400981994</v>
      </c>
      <c r="BC27" s="26">
        <v>3.0119683273880526</v>
      </c>
      <c r="BD27" s="14" t="s">
        <v>53</v>
      </c>
      <c r="BE27" s="15" t="s">
        <v>54</v>
      </c>
      <c r="BF27" s="26">
        <v>-9.3824940047961629</v>
      </c>
      <c r="BG27" s="26">
        <v>-5.6561384961014936</v>
      </c>
      <c r="BH27" s="26">
        <v>4.1121806076762777</v>
      </c>
      <c r="BI27" s="26">
        <v>1.2668918918918919</v>
      </c>
      <c r="BJ27" s="26">
        <v>-5.8432934926958833</v>
      </c>
      <c r="BK27" s="26">
        <v>-7.0212339410774973</v>
      </c>
      <c r="BL27" s="26">
        <v>-6.5929203539823007</v>
      </c>
      <c r="BM27" s="26">
        <v>-5.709424331222233</v>
      </c>
      <c r="BN27" s="26">
        <v>0.94585552412966578</v>
      </c>
      <c r="BO27" s="14" t="s">
        <v>53</v>
      </c>
      <c r="BP27" s="15" t="s">
        <v>54</v>
      </c>
      <c r="BQ27" s="26">
        <v>-2.6409017713365541</v>
      </c>
      <c r="BR27" s="26">
        <v>21.742837653478855</v>
      </c>
      <c r="BS27" s="26">
        <v>25.045157431045929</v>
      </c>
      <c r="BT27" s="26">
        <v>31.038251366120218</v>
      </c>
      <c r="BU27" s="26">
        <v>29.026387625113738</v>
      </c>
      <c r="BV27" s="26">
        <v>-1.5353255404678343</v>
      </c>
      <c r="BW27" s="26">
        <v>5.0248756218905477</v>
      </c>
      <c r="BX27" s="26">
        <v>23.728603324237163</v>
      </c>
      <c r="BY27" s="26">
        <v>17.808854894228638</v>
      </c>
    </row>
    <row r="28" spans="1:77" s="10" customFormat="1" ht="21" customHeight="1" outlineLevel="1">
      <c r="A28" s="14" t="s">
        <v>57</v>
      </c>
      <c r="B28" s="15" t="s">
        <v>58</v>
      </c>
      <c r="C28" s="16">
        <v>1505</v>
      </c>
      <c r="D28" s="16">
        <v>3872</v>
      </c>
      <c r="E28" s="21">
        <v>2.5727574750830566</v>
      </c>
      <c r="F28" s="16">
        <v>909</v>
      </c>
      <c r="G28" s="16">
        <v>2812</v>
      </c>
      <c r="H28" s="21">
        <v>3.0935093509350935</v>
      </c>
      <c r="I28" s="16">
        <v>2414</v>
      </c>
      <c r="J28" s="16">
        <v>6684</v>
      </c>
      <c r="K28" s="21">
        <v>2.7688483844241922</v>
      </c>
      <c r="L28" s="14" t="s">
        <v>57</v>
      </c>
      <c r="M28" s="15" t="s">
        <v>58</v>
      </c>
      <c r="N28" s="16">
        <v>1784</v>
      </c>
      <c r="O28" s="16">
        <v>4824</v>
      </c>
      <c r="P28" s="21">
        <v>2.7040358744394619</v>
      </c>
      <c r="Q28" s="16">
        <v>932</v>
      </c>
      <c r="R28" s="16">
        <v>2367</v>
      </c>
      <c r="S28" s="21">
        <v>2.5396995708154506</v>
      </c>
      <c r="T28" s="16">
        <v>2716</v>
      </c>
      <c r="U28" s="16">
        <v>7191</v>
      </c>
      <c r="V28" s="21">
        <v>2.6476435935198821</v>
      </c>
      <c r="W28" s="14" t="s">
        <v>57</v>
      </c>
      <c r="X28" s="15" t="s">
        <v>58</v>
      </c>
      <c r="Y28" s="16">
        <v>1687</v>
      </c>
      <c r="Z28" s="16">
        <v>3898</v>
      </c>
      <c r="AA28" s="21">
        <v>2.3106105512744515</v>
      </c>
      <c r="AB28" s="16">
        <v>896</v>
      </c>
      <c r="AC28" s="16">
        <v>2528</v>
      </c>
      <c r="AD28" s="21">
        <v>2.8214285714285716</v>
      </c>
      <c r="AE28" s="16">
        <v>2583</v>
      </c>
      <c r="AF28" s="16">
        <v>6426</v>
      </c>
      <c r="AG28" s="21">
        <v>2.4878048780487805</v>
      </c>
      <c r="AH28" s="14" t="s">
        <v>57</v>
      </c>
      <c r="AI28" s="15" t="s">
        <v>58</v>
      </c>
      <c r="AJ28" s="16">
        <v>1351</v>
      </c>
      <c r="AK28" s="16">
        <v>3129</v>
      </c>
      <c r="AL28" s="21">
        <v>2.3160621761658029</v>
      </c>
      <c r="AM28" s="16">
        <v>487</v>
      </c>
      <c r="AN28" s="16">
        <v>1385</v>
      </c>
      <c r="AO28" s="21">
        <v>2.8439425051334704</v>
      </c>
      <c r="AP28" s="16">
        <v>1838</v>
      </c>
      <c r="AQ28" s="16">
        <v>4514</v>
      </c>
      <c r="AR28" s="21">
        <v>2.4559303590859631</v>
      </c>
      <c r="AS28" s="14" t="s">
        <v>57</v>
      </c>
      <c r="AT28" s="15" t="s">
        <v>58</v>
      </c>
      <c r="AU28" s="26">
        <v>-15.639013452914797</v>
      </c>
      <c r="AV28" s="26">
        <v>-19.734660033167497</v>
      </c>
      <c r="AW28" s="26">
        <v>-4.8549059795154852</v>
      </c>
      <c r="AX28" s="26">
        <v>-2.4678111587982832</v>
      </c>
      <c r="AY28" s="26">
        <v>18.800168990283058</v>
      </c>
      <c r="AZ28" s="26">
        <v>21.806113860224215</v>
      </c>
      <c r="BA28" s="26">
        <v>-11.119293078055964</v>
      </c>
      <c r="BB28" s="26">
        <v>-7.050479766374635</v>
      </c>
      <c r="BC28" s="26">
        <v>4.5778363523307792</v>
      </c>
      <c r="BD28" s="14" t="s">
        <v>57</v>
      </c>
      <c r="BE28" s="15" t="s">
        <v>58</v>
      </c>
      <c r="BF28" s="26">
        <v>-10.78838174273859</v>
      </c>
      <c r="BG28" s="26">
        <v>-0.6670087224217548</v>
      </c>
      <c r="BH28" s="26">
        <v>11.345353013471446</v>
      </c>
      <c r="BI28" s="26">
        <v>1.4508928571428572</v>
      </c>
      <c r="BJ28" s="26">
        <v>11.234177215189874</v>
      </c>
      <c r="BK28" s="26">
        <v>9.6433694002311547</v>
      </c>
      <c r="BL28" s="26">
        <v>-6.542779713511421</v>
      </c>
      <c r="BM28" s="26">
        <v>4.0149393090569561</v>
      </c>
      <c r="BN28" s="26">
        <v>11.296846824894001</v>
      </c>
      <c r="BO28" s="14" t="s">
        <v>57</v>
      </c>
      <c r="BP28" s="15" t="s">
        <v>58</v>
      </c>
      <c r="BQ28" s="26">
        <v>11.398963730569948</v>
      </c>
      <c r="BR28" s="26">
        <v>23.745605624800255</v>
      </c>
      <c r="BS28" s="26">
        <v>11.083264584123038</v>
      </c>
      <c r="BT28" s="26">
        <v>86.652977412731005</v>
      </c>
      <c r="BU28" s="26">
        <v>103.03249097472924</v>
      </c>
      <c r="BV28" s="26">
        <v>8.775382953457795</v>
      </c>
      <c r="BW28" s="26">
        <v>31.338411316648532</v>
      </c>
      <c r="BX28" s="26">
        <v>48.072662826761189</v>
      </c>
      <c r="BY28" s="26">
        <v>12.74132322932355</v>
      </c>
    </row>
    <row r="29" spans="1:77" s="10" customFormat="1" ht="21" customHeight="1" outlineLevel="1">
      <c r="A29" s="14" t="s">
        <v>55</v>
      </c>
      <c r="B29" s="15" t="s">
        <v>56</v>
      </c>
      <c r="C29" s="16">
        <v>1641</v>
      </c>
      <c r="D29" s="16">
        <v>3444</v>
      </c>
      <c r="E29" s="21">
        <v>2.0987202925045705</v>
      </c>
      <c r="F29" s="16">
        <v>1020</v>
      </c>
      <c r="G29" s="16">
        <v>2469</v>
      </c>
      <c r="H29" s="21">
        <v>2.4205882352941175</v>
      </c>
      <c r="I29" s="16">
        <v>2661</v>
      </c>
      <c r="J29" s="16">
        <v>5913</v>
      </c>
      <c r="K29" s="21">
        <v>2.2220969560315669</v>
      </c>
      <c r="L29" s="14" t="s">
        <v>55</v>
      </c>
      <c r="M29" s="15" t="s">
        <v>56</v>
      </c>
      <c r="N29" s="16">
        <v>1753</v>
      </c>
      <c r="O29" s="16">
        <v>3879</v>
      </c>
      <c r="P29" s="21">
        <v>2.212778094694809</v>
      </c>
      <c r="Q29" s="16">
        <v>1037</v>
      </c>
      <c r="R29" s="16">
        <v>3316</v>
      </c>
      <c r="S29" s="21">
        <v>3.1976856316297009</v>
      </c>
      <c r="T29" s="16">
        <v>2790</v>
      </c>
      <c r="U29" s="16">
        <v>7195</v>
      </c>
      <c r="V29" s="21">
        <v>2.5788530465949822</v>
      </c>
      <c r="W29" s="14" t="s">
        <v>55</v>
      </c>
      <c r="X29" s="15" t="s">
        <v>56</v>
      </c>
      <c r="Y29" s="16">
        <v>2077</v>
      </c>
      <c r="Z29" s="16">
        <v>4141</v>
      </c>
      <c r="AA29" s="21">
        <v>1.993740972556572</v>
      </c>
      <c r="AB29" s="16">
        <v>1369</v>
      </c>
      <c r="AC29" s="16">
        <v>3221</v>
      </c>
      <c r="AD29" s="21">
        <v>2.3528122717311906</v>
      </c>
      <c r="AE29" s="16">
        <v>3446</v>
      </c>
      <c r="AF29" s="16">
        <v>7362</v>
      </c>
      <c r="AG29" s="21">
        <v>2.1363900174114914</v>
      </c>
      <c r="AH29" s="14" t="s">
        <v>55</v>
      </c>
      <c r="AI29" s="15" t="s">
        <v>56</v>
      </c>
      <c r="AJ29" s="16">
        <v>1983</v>
      </c>
      <c r="AK29" s="16">
        <v>3770</v>
      </c>
      <c r="AL29" s="21">
        <v>1.9011598587997982</v>
      </c>
      <c r="AM29" s="16">
        <v>895</v>
      </c>
      <c r="AN29" s="16">
        <v>1890</v>
      </c>
      <c r="AO29" s="21">
        <v>2.1117318435754191</v>
      </c>
      <c r="AP29" s="16">
        <v>2878</v>
      </c>
      <c r="AQ29" s="16">
        <v>5660</v>
      </c>
      <c r="AR29" s="21">
        <v>1.9666435024322446</v>
      </c>
      <c r="AS29" s="14" t="s">
        <v>55</v>
      </c>
      <c r="AT29" s="15" t="s">
        <v>56</v>
      </c>
      <c r="AU29" s="26">
        <v>-6.3890473474044498</v>
      </c>
      <c r="AV29" s="26">
        <v>-11.214230471771074</v>
      </c>
      <c r="AW29" s="26">
        <v>-5.1545070182904906</v>
      </c>
      <c r="AX29" s="26">
        <v>-1.639344262295082</v>
      </c>
      <c r="AY29" s="26">
        <v>-25.542822677925212</v>
      </c>
      <c r="AZ29" s="26">
        <v>-24.301869722557299</v>
      </c>
      <c r="BA29" s="26">
        <v>-4.623655913978495</v>
      </c>
      <c r="BB29" s="26">
        <v>-17.81792911744267</v>
      </c>
      <c r="BC29" s="26">
        <v>-13.83390538807406</v>
      </c>
      <c r="BD29" s="14" t="s">
        <v>55</v>
      </c>
      <c r="BE29" s="15" t="s">
        <v>56</v>
      </c>
      <c r="BF29" s="26">
        <v>-20.991815117958595</v>
      </c>
      <c r="BG29" s="26">
        <v>-16.831683168316832</v>
      </c>
      <c r="BH29" s="26">
        <v>5.2654442775173349</v>
      </c>
      <c r="BI29" s="26">
        <v>-25.493060628195764</v>
      </c>
      <c r="BJ29" s="26">
        <v>-23.34678671220118</v>
      </c>
      <c r="BK29" s="26">
        <v>2.8806362656829232</v>
      </c>
      <c r="BL29" s="26">
        <v>-22.780034822983168</v>
      </c>
      <c r="BM29" s="26">
        <v>-19.682151589242054</v>
      </c>
      <c r="BN29" s="26">
        <v>4.0117646085952217</v>
      </c>
      <c r="BO29" s="14" t="s">
        <v>55</v>
      </c>
      <c r="BP29" s="15" t="s">
        <v>56</v>
      </c>
      <c r="BQ29" s="26">
        <v>-17.246596066565811</v>
      </c>
      <c r="BR29" s="26">
        <v>-8.6472148541114056</v>
      </c>
      <c r="BS29" s="26">
        <v>10.391574006274894</v>
      </c>
      <c r="BT29" s="26">
        <v>13.966480446927374</v>
      </c>
      <c r="BU29" s="26">
        <v>30.634920634920636</v>
      </c>
      <c r="BV29" s="26">
        <v>14.625739184562702</v>
      </c>
      <c r="BW29" s="26">
        <v>-7.5399583043780405</v>
      </c>
      <c r="BX29" s="26">
        <v>4.4699646643109539</v>
      </c>
      <c r="BY29" s="26">
        <v>12.989311651216422</v>
      </c>
    </row>
    <row r="30" spans="1:77" s="10" customFormat="1" ht="21" customHeight="1" outlineLevel="1">
      <c r="A30" s="14" t="s">
        <v>59</v>
      </c>
      <c r="B30" s="15" t="s">
        <v>60</v>
      </c>
      <c r="C30" s="16">
        <v>989</v>
      </c>
      <c r="D30" s="16">
        <v>2455</v>
      </c>
      <c r="E30" s="21">
        <v>2.482305358948433</v>
      </c>
      <c r="F30" s="16">
        <v>630</v>
      </c>
      <c r="G30" s="16">
        <v>2196</v>
      </c>
      <c r="H30" s="21">
        <v>3.4857142857142858</v>
      </c>
      <c r="I30" s="16">
        <v>1619</v>
      </c>
      <c r="J30" s="16">
        <v>4651</v>
      </c>
      <c r="K30" s="21">
        <v>2.8727609635577518</v>
      </c>
      <c r="L30" s="14" t="s">
        <v>59</v>
      </c>
      <c r="M30" s="15" t="s">
        <v>60</v>
      </c>
      <c r="N30" s="16">
        <v>1172</v>
      </c>
      <c r="O30" s="16">
        <v>2850</v>
      </c>
      <c r="P30" s="21">
        <v>2.4317406143344709</v>
      </c>
      <c r="Q30" s="16">
        <v>669</v>
      </c>
      <c r="R30" s="16">
        <v>1968</v>
      </c>
      <c r="S30" s="21">
        <v>2.9417040358744395</v>
      </c>
      <c r="T30" s="16">
        <v>1841</v>
      </c>
      <c r="U30" s="16">
        <v>4818</v>
      </c>
      <c r="V30" s="21">
        <v>2.6170559478544271</v>
      </c>
      <c r="W30" s="14" t="s">
        <v>59</v>
      </c>
      <c r="X30" s="15" t="s">
        <v>60</v>
      </c>
      <c r="Y30" s="16">
        <v>1159</v>
      </c>
      <c r="Z30" s="16">
        <v>3017</v>
      </c>
      <c r="AA30" s="21">
        <v>2.6031061259706645</v>
      </c>
      <c r="AB30" s="16">
        <v>740</v>
      </c>
      <c r="AC30" s="16">
        <v>1845</v>
      </c>
      <c r="AD30" s="21">
        <v>2.4932432432432434</v>
      </c>
      <c r="AE30" s="16">
        <v>1899</v>
      </c>
      <c r="AF30" s="16">
        <v>4862</v>
      </c>
      <c r="AG30" s="21">
        <v>2.5602948920484465</v>
      </c>
      <c r="AH30" s="14" t="s">
        <v>59</v>
      </c>
      <c r="AI30" s="15" t="s">
        <v>60</v>
      </c>
      <c r="AJ30" s="16">
        <v>1232</v>
      </c>
      <c r="AK30" s="16">
        <v>2967</v>
      </c>
      <c r="AL30" s="21">
        <v>2.408279220779221</v>
      </c>
      <c r="AM30" s="16">
        <v>633</v>
      </c>
      <c r="AN30" s="16">
        <v>1363</v>
      </c>
      <c r="AO30" s="21">
        <v>2.1532385466034754</v>
      </c>
      <c r="AP30" s="16">
        <v>1865</v>
      </c>
      <c r="AQ30" s="16">
        <v>4330</v>
      </c>
      <c r="AR30" s="21">
        <v>2.3217158176943702</v>
      </c>
      <c r="AS30" s="14" t="s">
        <v>59</v>
      </c>
      <c r="AT30" s="15" t="s">
        <v>60</v>
      </c>
      <c r="AU30" s="26">
        <v>-15.61433447098976</v>
      </c>
      <c r="AV30" s="26">
        <v>-13.859649122807017</v>
      </c>
      <c r="AW30" s="26">
        <v>2.0793642346513539</v>
      </c>
      <c r="AX30" s="26">
        <v>-5.8295964125560538</v>
      </c>
      <c r="AY30" s="26">
        <v>11.585365853658537</v>
      </c>
      <c r="AZ30" s="26">
        <v>18.493031358885016</v>
      </c>
      <c r="BA30" s="26">
        <v>-12.058663769690385</v>
      </c>
      <c r="BB30" s="26">
        <v>-3.4661685346616853</v>
      </c>
      <c r="BC30" s="26">
        <v>9.7707126174724106</v>
      </c>
      <c r="BD30" s="14" t="s">
        <v>59</v>
      </c>
      <c r="BE30" s="15" t="s">
        <v>60</v>
      </c>
      <c r="BF30" s="26">
        <v>-14.667817083692839</v>
      </c>
      <c r="BG30" s="26">
        <v>-18.627775936360624</v>
      </c>
      <c r="BH30" s="26">
        <v>-4.6406393430151249</v>
      </c>
      <c r="BI30" s="26">
        <v>-14.864864864864865</v>
      </c>
      <c r="BJ30" s="26">
        <v>19.024390243902438</v>
      </c>
      <c r="BK30" s="26">
        <v>39.806426635694919</v>
      </c>
      <c r="BL30" s="26">
        <v>-14.74460242232754</v>
      </c>
      <c r="BM30" s="26">
        <v>-4.3397778691896338</v>
      </c>
      <c r="BN30" s="26">
        <v>12.204300078078379</v>
      </c>
      <c r="BO30" s="14" t="s">
        <v>59</v>
      </c>
      <c r="BP30" s="15" t="s">
        <v>60</v>
      </c>
      <c r="BQ30" s="26">
        <v>-19.724025974025974</v>
      </c>
      <c r="BR30" s="26">
        <v>-17.256488035052243</v>
      </c>
      <c r="BS30" s="26">
        <v>3.0738187470330023</v>
      </c>
      <c r="BT30" s="26">
        <v>-0.47393364928909953</v>
      </c>
      <c r="BU30" s="26">
        <v>61.115187087307412</v>
      </c>
      <c r="BV30" s="26">
        <v>61.882402263913654</v>
      </c>
      <c r="BW30" s="26">
        <v>-13.190348525469169</v>
      </c>
      <c r="BX30" s="26">
        <v>7.4133949191685913</v>
      </c>
      <c r="BY30" s="26">
        <v>23.734392541228789</v>
      </c>
    </row>
    <row r="31" spans="1:77" s="10" customFormat="1" ht="21" customHeight="1" outlineLevel="1">
      <c r="A31" s="14" t="s">
        <v>61</v>
      </c>
      <c r="B31" s="15" t="s">
        <v>62</v>
      </c>
      <c r="C31" s="16">
        <v>989</v>
      </c>
      <c r="D31" s="16">
        <v>2548</v>
      </c>
      <c r="E31" s="21">
        <v>2.57633973710819</v>
      </c>
      <c r="F31" s="16">
        <v>566</v>
      </c>
      <c r="G31" s="16">
        <v>1708</v>
      </c>
      <c r="H31" s="21">
        <v>3.0176678445229683</v>
      </c>
      <c r="I31" s="16">
        <v>1555</v>
      </c>
      <c r="J31" s="16">
        <v>4256</v>
      </c>
      <c r="K31" s="21">
        <v>2.7369774919614147</v>
      </c>
      <c r="L31" s="14" t="s">
        <v>61</v>
      </c>
      <c r="M31" s="15" t="s">
        <v>62</v>
      </c>
      <c r="N31" s="16">
        <v>1041</v>
      </c>
      <c r="O31" s="16">
        <v>2403</v>
      </c>
      <c r="P31" s="21">
        <v>2.3083573487031699</v>
      </c>
      <c r="Q31" s="16">
        <v>509</v>
      </c>
      <c r="R31" s="16">
        <v>1650</v>
      </c>
      <c r="S31" s="21">
        <v>3.2416502946954813</v>
      </c>
      <c r="T31" s="16">
        <v>1550</v>
      </c>
      <c r="U31" s="16">
        <v>4053</v>
      </c>
      <c r="V31" s="21">
        <v>2.6148387096774193</v>
      </c>
      <c r="W31" s="14" t="s">
        <v>61</v>
      </c>
      <c r="X31" s="15" t="s">
        <v>62</v>
      </c>
      <c r="Y31" s="16">
        <v>1301</v>
      </c>
      <c r="Z31" s="16">
        <v>2511</v>
      </c>
      <c r="AA31" s="21">
        <v>1.9300538047655649</v>
      </c>
      <c r="AB31" s="16">
        <v>615</v>
      </c>
      <c r="AC31" s="16">
        <v>1717</v>
      </c>
      <c r="AD31" s="21">
        <v>2.7918699186991871</v>
      </c>
      <c r="AE31" s="16">
        <v>1916</v>
      </c>
      <c r="AF31" s="16">
        <v>4228</v>
      </c>
      <c r="AG31" s="21">
        <v>2.2066805845511483</v>
      </c>
      <c r="AH31" s="14" t="s">
        <v>61</v>
      </c>
      <c r="AI31" s="15" t="s">
        <v>62</v>
      </c>
      <c r="AJ31" s="16">
        <v>1361</v>
      </c>
      <c r="AK31" s="16">
        <v>2595</v>
      </c>
      <c r="AL31" s="21">
        <v>1.9066862601028656</v>
      </c>
      <c r="AM31" s="16">
        <v>442</v>
      </c>
      <c r="AN31" s="16">
        <v>1081</v>
      </c>
      <c r="AO31" s="21">
        <v>2.4457013574660635</v>
      </c>
      <c r="AP31" s="16">
        <v>1803</v>
      </c>
      <c r="AQ31" s="16">
        <v>3676</v>
      </c>
      <c r="AR31" s="21">
        <v>2.0388241819190238</v>
      </c>
      <c r="AS31" s="14" t="s">
        <v>61</v>
      </c>
      <c r="AT31" s="15" t="s">
        <v>62</v>
      </c>
      <c r="AU31" s="26">
        <v>-4.9951969260326612</v>
      </c>
      <c r="AV31" s="26">
        <v>6.0341240116521018</v>
      </c>
      <c r="AW31" s="26">
        <v>11.609224566359797</v>
      </c>
      <c r="AX31" s="26">
        <v>11.198428290766207</v>
      </c>
      <c r="AY31" s="26">
        <v>3.5151515151515151</v>
      </c>
      <c r="AZ31" s="26">
        <v>-6.9095192204732783</v>
      </c>
      <c r="BA31" s="26">
        <v>0.32258064516129031</v>
      </c>
      <c r="BB31" s="26">
        <v>5.0086355785837648</v>
      </c>
      <c r="BC31" s="26">
        <v>4.6709872326719202</v>
      </c>
      <c r="BD31" s="14" t="s">
        <v>61</v>
      </c>
      <c r="BE31" s="15" t="s">
        <v>62</v>
      </c>
      <c r="BF31" s="26">
        <v>-23.981552651806304</v>
      </c>
      <c r="BG31" s="26">
        <v>1.4735165272799682</v>
      </c>
      <c r="BH31" s="26">
        <v>33.485384228504792</v>
      </c>
      <c r="BI31" s="26">
        <v>-7.9674796747967482</v>
      </c>
      <c r="BJ31" s="26">
        <v>-0.52417006406523003</v>
      </c>
      <c r="BK31" s="26">
        <v>8.0876950717312432</v>
      </c>
      <c r="BL31" s="26">
        <v>-18.841336116910231</v>
      </c>
      <c r="BM31" s="26">
        <v>0.66225165562913912</v>
      </c>
      <c r="BN31" s="26">
        <v>24.031430335810555</v>
      </c>
      <c r="BO31" s="14" t="s">
        <v>61</v>
      </c>
      <c r="BP31" s="15" t="s">
        <v>62</v>
      </c>
      <c r="BQ31" s="26">
        <v>-27.33284349742836</v>
      </c>
      <c r="BR31" s="26">
        <v>-1.8111753371868979</v>
      </c>
      <c r="BS31" s="26">
        <v>35.121324940433396</v>
      </c>
      <c r="BT31" s="26">
        <v>28.054298642533936</v>
      </c>
      <c r="BU31" s="26">
        <v>58.00185013876041</v>
      </c>
      <c r="BV31" s="26">
        <v>23.386603818607945</v>
      </c>
      <c r="BW31" s="26">
        <v>-13.754853022739878</v>
      </c>
      <c r="BX31" s="26">
        <v>15.778019586507073</v>
      </c>
      <c r="BY31" s="26">
        <v>34.242938465898547</v>
      </c>
    </row>
    <row r="32" spans="1:77" s="10" customFormat="1" ht="21" customHeight="1" outlineLevel="1">
      <c r="A32" s="14" t="s">
        <v>67</v>
      </c>
      <c r="B32" s="15" t="s">
        <v>68</v>
      </c>
      <c r="C32" s="16">
        <v>433</v>
      </c>
      <c r="D32" s="16">
        <v>990</v>
      </c>
      <c r="E32" s="21">
        <v>2.2863741339491916</v>
      </c>
      <c r="F32" s="16">
        <v>608</v>
      </c>
      <c r="G32" s="16">
        <v>1582</v>
      </c>
      <c r="H32" s="21">
        <v>2.6019736842105261</v>
      </c>
      <c r="I32" s="16">
        <v>1041</v>
      </c>
      <c r="J32" s="16">
        <v>2572</v>
      </c>
      <c r="K32" s="21">
        <v>2.4707012487992315</v>
      </c>
      <c r="L32" s="14" t="s">
        <v>67</v>
      </c>
      <c r="M32" s="15" t="s">
        <v>68</v>
      </c>
      <c r="N32" s="16">
        <v>494</v>
      </c>
      <c r="O32" s="16">
        <v>964</v>
      </c>
      <c r="P32" s="21">
        <v>1.951417004048583</v>
      </c>
      <c r="Q32" s="16">
        <v>372</v>
      </c>
      <c r="R32" s="16">
        <v>801</v>
      </c>
      <c r="S32" s="21">
        <v>2.153225806451613</v>
      </c>
      <c r="T32" s="16">
        <v>866</v>
      </c>
      <c r="U32" s="16">
        <v>1765</v>
      </c>
      <c r="V32" s="21">
        <v>2.0381062355658197</v>
      </c>
      <c r="W32" s="14" t="s">
        <v>67</v>
      </c>
      <c r="X32" s="15" t="s">
        <v>68</v>
      </c>
      <c r="Y32" s="16">
        <v>499</v>
      </c>
      <c r="Z32" s="16">
        <v>1218</v>
      </c>
      <c r="AA32" s="21">
        <v>2.4408817635270541</v>
      </c>
      <c r="AB32" s="16">
        <v>438</v>
      </c>
      <c r="AC32" s="16">
        <v>1144</v>
      </c>
      <c r="AD32" s="21">
        <v>2.6118721461187215</v>
      </c>
      <c r="AE32" s="16">
        <v>937</v>
      </c>
      <c r="AF32" s="16">
        <v>2362</v>
      </c>
      <c r="AG32" s="21">
        <v>2.5208110992529349</v>
      </c>
      <c r="AH32" s="14" t="s">
        <v>67</v>
      </c>
      <c r="AI32" s="15" t="s">
        <v>68</v>
      </c>
      <c r="AJ32" s="16">
        <v>468</v>
      </c>
      <c r="AK32" s="16">
        <v>847</v>
      </c>
      <c r="AL32" s="21">
        <v>1.8098290598290598</v>
      </c>
      <c r="AM32" s="16">
        <v>332</v>
      </c>
      <c r="AN32" s="16">
        <v>738</v>
      </c>
      <c r="AO32" s="21">
        <v>2.2228915662650603</v>
      </c>
      <c r="AP32" s="16">
        <v>800</v>
      </c>
      <c r="AQ32" s="16">
        <v>1585</v>
      </c>
      <c r="AR32" s="21">
        <v>1.98125</v>
      </c>
      <c r="AS32" s="14" t="s">
        <v>67</v>
      </c>
      <c r="AT32" s="15" t="s">
        <v>68</v>
      </c>
      <c r="AU32" s="26">
        <v>-12.348178137651821</v>
      </c>
      <c r="AV32" s="26">
        <v>2.6970954356846475</v>
      </c>
      <c r="AW32" s="26">
        <v>17.164815577894263</v>
      </c>
      <c r="AX32" s="26">
        <v>63.44086021505376</v>
      </c>
      <c r="AY32" s="26">
        <v>97.503121098626721</v>
      </c>
      <c r="AZ32" s="26">
        <v>20.840725409028174</v>
      </c>
      <c r="BA32" s="26">
        <v>20.207852193995382</v>
      </c>
      <c r="BB32" s="26">
        <v>45.722379603399432</v>
      </c>
      <c r="BC32" s="26">
        <v>21.225341725786663</v>
      </c>
      <c r="BD32" s="14" t="s">
        <v>67</v>
      </c>
      <c r="BE32" s="15" t="s">
        <v>68</v>
      </c>
      <c r="BF32" s="26">
        <v>-13.226452905811623</v>
      </c>
      <c r="BG32" s="26">
        <v>-18.7192118226601</v>
      </c>
      <c r="BH32" s="26">
        <v>-6.3299923776152189</v>
      </c>
      <c r="BI32" s="26">
        <v>38.812785388127857</v>
      </c>
      <c r="BJ32" s="26">
        <v>38.286713286713287</v>
      </c>
      <c r="BK32" s="26">
        <v>-0.37897957305853142</v>
      </c>
      <c r="BL32" s="26">
        <v>11.099252934898612</v>
      </c>
      <c r="BM32" s="26">
        <v>8.8907705334462328</v>
      </c>
      <c r="BN32" s="26">
        <v>-1.9878463113937386</v>
      </c>
      <c r="BO32" s="14" t="s">
        <v>67</v>
      </c>
      <c r="BP32" s="15" t="s">
        <v>68</v>
      </c>
      <c r="BQ32" s="26">
        <v>-7.4786324786324787</v>
      </c>
      <c r="BR32" s="26">
        <v>16.883116883116884</v>
      </c>
      <c r="BS32" s="26">
        <v>26.330943882906929</v>
      </c>
      <c r="BT32" s="26">
        <v>83.132530120481931</v>
      </c>
      <c r="BU32" s="26">
        <v>114.36314363143632</v>
      </c>
      <c r="BV32" s="26">
        <v>17.053558693481655</v>
      </c>
      <c r="BW32" s="26">
        <v>30.125</v>
      </c>
      <c r="BX32" s="26">
        <v>62.271293375394322</v>
      </c>
      <c r="BY32" s="26">
        <v>24.704163977248278</v>
      </c>
    </row>
    <row r="33" spans="1:77" s="10" customFormat="1" ht="21" customHeight="1" outlineLevel="1">
      <c r="A33" s="14" t="s">
        <v>63</v>
      </c>
      <c r="B33" s="15" t="s">
        <v>64</v>
      </c>
      <c r="C33" s="16">
        <v>604</v>
      </c>
      <c r="D33" s="16">
        <v>1172</v>
      </c>
      <c r="E33" s="21">
        <v>1.9403973509933774</v>
      </c>
      <c r="F33" s="16">
        <v>509</v>
      </c>
      <c r="G33" s="16">
        <v>1069</v>
      </c>
      <c r="H33" s="21">
        <v>2.1001964636542239</v>
      </c>
      <c r="I33" s="16">
        <v>1113</v>
      </c>
      <c r="J33" s="16">
        <v>2241</v>
      </c>
      <c r="K33" s="21">
        <v>2.013477088948787</v>
      </c>
      <c r="L33" s="14" t="s">
        <v>63</v>
      </c>
      <c r="M33" s="15" t="s">
        <v>64</v>
      </c>
      <c r="N33" s="16">
        <v>651</v>
      </c>
      <c r="O33" s="16">
        <v>1284</v>
      </c>
      <c r="P33" s="21">
        <v>1.9723502304147464</v>
      </c>
      <c r="Q33" s="16">
        <v>539</v>
      </c>
      <c r="R33" s="16">
        <v>1279</v>
      </c>
      <c r="S33" s="21">
        <v>2.37291280148423</v>
      </c>
      <c r="T33" s="16">
        <v>1190</v>
      </c>
      <c r="U33" s="16">
        <v>2563</v>
      </c>
      <c r="V33" s="21">
        <v>2.1537815126050419</v>
      </c>
      <c r="W33" s="14" t="s">
        <v>63</v>
      </c>
      <c r="X33" s="15" t="s">
        <v>64</v>
      </c>
      <c r="Y33" s="16">
        <v>808</v>
      </c>
      <c r="Z33" s="16">
        <v>1861</v>
      </c>
      <c r="AA33" s="21">
        <v>2.3032178217821784</v>
      </c>
      <c r="AB33" s="16">
        <v>611</v>
      </c>
      <c r="AC33" s="16">
        <v>1412</v>
      </c>
      <c r="AD33" s="21">
        <v>2.3109656301145662</v>
      </c>
      <c r="AE33" s="16">
        <v>1419</v>
      </c>
      <c r="AF33" s="16">
        <v>3273</v>
      </c>
      <c r="AG33" s="21">
        <v>2.3065539112050741</v>
      </c>
      <c r="AH33" s="14" t="s">
        <v>63</v>
      </c>
      <c r="AI33" s="15" t="s">
        <v>64</v>
      </c>
      <c r="AJ33" s="16">
        <v>533</v>
      </c>
      <c r="AK33" s="16">
        <v>1097</v>
      </c>
      <c r="AL33" s="21">
        <v>2.0581613508442778</v>
      </c>
      <c r="AM33" s="16">
        <v>476</v>
      </c>
      <c r="AN33" s="16">
        <v>1082</v>
      </c>
      <c r="AO33" s="21">
        <v>2.2731092436974789</v>
      </c>
      <c r="AP33" s="16">
        <v>1009</v>
      </c>
      <c r="AQ33" s="16">
        <v>2179</v>
      </c>
      <c r="AR33" s="21">
        <v>2.159563924677899</v>
      </c>
      <c r="AS33" s="14" t="s">
        <v>63</v>
      </c>
      <c r="AT33" s="15" t="s">
        <v>64</v>
      </c>
      <c r="AU33" s="26">
        <v>-7.2196620583717355</v>
      </c>
      <c r="AV33" s="26">
        <v>-8.722741433021806</v>
      </c>
      <c r="AW33" s="26">
        <v>-1.6200408491675427</v>
      </c>
      <c r="AX33" s="26">
        <v>-5.5658627087198518</v>
      </c>
      <c r="AY33" s="26">
        <v>-16.419077404222048</v>
      </c>
      <c r="AZ33" s="26">
        <v>-11.492893361248893</v>
      </c>
      <c r="BA33" s="26">
        <v>-6.4705882352941178</v>
      </c>
      <c r="BB33" s="26">
        <v>-12.563402262973078</v>
      </c>
      <c r="BC33" s="26">
        <v>-6.5143294635561215</v>
      </c>
      <c r="BD33" s="14" t="s">
        <v>63</v>
      </c>
      <c r="BE33" s="15" t="s">
        <v>64</v>
      </c>
      <c r="BF33" s="26">
        <v>-25.247524752475247</v>
      </c>
      <c r="BG33" s="26">
        <v>-37.023105857066092</v>
      </c>
      <c r="BH33" s="26">
        <v>-15.752764126671208</v>
      </c>
      <c r="BI33" s="26">
        <v>-16.693944353518823</v>
      </c>
      <c r="BJ33" s="26">
        <v>-24.291784702549574</v>
      </c>
      <c r="BK33" s="26">
        <v>-9.1203938177952697</v>
      </c>
      <c r="BL33" s="26">
        <v>-21.56448202959831</v>
      </c>
      <c r="BM33" s="26">
        <v>-31.53070577451879</v>
      </c>
      <c r="BN33" s="26">
        <v>-12.706263696354155</v>
      </c>
      <c r="BO33" s="14" t="s">
        <v>63</v>
      </c>
      <c r="BP33" s="15" t="s">
        <v>64</v>
      </c>
      <c r="BQ33" s="26">
        <v>13.320825515947467</v>
      </c>
      <c r="BR33" s="26">
        <v>6.8368277119416589</v>
      </c>
      <c r="BS33" s="26">
        <v>-5.7218060091640739</v>
      </c>
      <c r="BT33" s="26">
        <v>6.9327731092436977</v>
      </c>
      <c r="BU33" s="26">
        <v>-1.201478743068392</v>
      </c>
      <c r="BV33" s="26">
        <v>-7.6068838540285961</v>
      </c>
      <c r="BW33" s="26">
        <v>10.307234886025768</v>
      </c>
      <c r="BX33" s="26">
        <v>2.8453418999541076</v>
      </c>
      <c r="BY33" s="26">
        <v>-6.7646451239409853</v>
      </c>
    </row>
    <row r="34" spans="1:77" s="10" customFormat="1" ht="21" customHeight="1" outlineLevel="1">
      <c r="A34" s="14" t="s">
        <v>65</v>
      </c>
      <c r="B34" s="15" t="s">
        <v>66</v>
      </c>
      <c r="C34" s="16">
        <v>700</v>
      </c>
      <c r="D34" s="16">
        <v>1386</v>
      </c>
      <c r="E34" s="21">
        <v>1.98</v>
      </c>
      <c r="F34" s="16">
        <v>317</v>
      </c>
      <c r="G34" s="16">
        <v>752</v>
      </c>
      <c r="H34" s="21">
        <v>2.3722397476340693</v>
      </c>
      <c r="I34" s="16">
        <v>1017</v>
      </c>
      <c r="J34" s="16">
        <v>2138</v>
      </c>
      <c r="K34" s="21">
        <v>2.102261553588987</v>
      </c>
      <c r="L34" s="14" t="s">
        <v>65</v>
      </c>
      <c r="M34" s="15" t="s">
        <v>66</v>
      </c>
      <c r="N34" s="16">
        <v>583</v>
      </c>
      <c r="O34" s="16">
        <v>1242</v>
      </c>
      <c r="P34" s="21">
        <v>2.130360205831904</v>
      </c>
      <c r="Q34" s="16">
        <v>361</v>
      </c>
      <c r="R34" s="16">
        <v>927</v>
      </c>
      <c r="S34" s="21">
        <v>2.5678670360110805</v>
      </c>
      <c r="T34" s="16">
        <v>944</v>
      </c>
      <c r="U34" s="16">
        <v>2169</v>
      </c>
      <c r="V34" s="21">
        <v>2.2976694915254239</v>
      </c>
      <c r="W34" s="14" t="s">
        <v>65</v>
      </c>
      <c r="X34" s="15" t="s">
        <v>66</v>
      </c>
      <c r="Y34" s="16">
        <v>766</v>
      </c>
      <c r="Z34" s="16">
        <v>1354</v>
      </c>
      <c r="AA34" s="21">
        <v>1.7676240208877285</v>
      </c>
      <c r="AB34" s="16">
        <v>313</v>
      </c>
      <c r="AC34" s="16">
        <v>749</v>
      </c>
      <c r="AD34" s="21">
        <v>2.3929712460063897</v>
      </c>
      <c r="AE34" s="16">
        <v>1079</v>
      </c>
      <c r="AF34" s="16">
        <v>2103</v>
      </c>
      <c r="AG34" s="21">
        <v>1.9490268767377201</v>
      </c>
      <c r="AH34" s="14" t="s">
        <v>65</v>
      </c>
      <c r="AI34" s="15" t="s">
        <v>66</v>
      </c>
      <c r="AJ34" s="16">
        <v>731</v>
      </c>
      <c r="AK34" s="16">
        <v>1168</v>
      </c>
      <c r="AL34" s="21">
        <v>1.5978112175102599</v>
      </c>
      <c r="AM34" s="16">
        <v>285</v>
      </c>
      <c r="AN34" s="16">
        <v>595</v>
      </c>
      <c r="AO34" s="21">
        <v>2.0877192982456139</v>
      </c>
      <c r="AP34" s="16">
        <v>1016</v>
      </c>
      <c r="AQ34" s="16">
        <v>1763</v>
      </c>
      <c r="AR34" s="21">
        <v>1.735236220472441</v>
      </c>
      <c r="AS34" s="14" t="s">
        <v>65</v>
      </c>
      <c r="AT34" s="15" t="s">
        <v>66</v>
      </c>
      <c r="AU34" s="26">
        <v>20.068610634648369</v>
      </c>
      <c r="AV34" s="26">
        <v>11.594202898550725</v>
      </c>
      <c r="AW34" s="26">
        <v>-7.0579710144927565</v>
      </c>
      <c r="AX34" s="26">
        <v>-12.18836565096953</v>
      </c>
      <c r="AY34" s="26">
        <v>-18.878101402373247</v>
      </c>
      <c r="AZ34" s="26">
        <v>-7.6182795150055043</v>
      </c>
      <c r="BA34" s="26">
        <v>7.7330508474576272</v>
      </c>
      <c r="BB34" s="26">
        <v>-1.4292300599354542</v>
      </c>
      <c r="BC34" s="26">
        <v>-8.50461472623312</v>
      </c>
      <c r="BD34" s="14" t="s">
        <v>65</v>
      </c>
      <c r="BE34" s="15" t="s">
        <v>66</v>
      </c>
      <c r="BF34" s="26">
        <v>-8.6161879895561366</v>
      </c>
      <c r="BG34" s="26">
        <v>2.3633677991137372</v>
      </c>
      <c r="BH34" s="26">
        <v>12.014771048744457</v>
      </c>
      <c r="BI34" s="26">
        <v>1.2779552715654952</v>
      </c>
      <c r="BJ34" s="26">
        <v>0.40053404539385845</v>
      </c>
      <c r="BK34" s="26">
        <v>-0.86634966495811372</v>
      </c>
      <c r="BL34" s="26">
        <v>-5.7460611677479143</v>
      </c>
      <c r="BM34" s="26">
        <v>1.6642891107941036</v>
      </c>
      <c r="BN34" s="26">
        <v>7.8621120457687583</v>
      </c>
      <c r="BO34" s="14" t="s">
        <v>65</v>
      </c>
      <c r="BP34" s="15" t="s">
        <v>66</v>
      </c>
      <c r="BQ34" s="26">
        <v>-4.2407660738714092</v>
      </c>
      <c r="BR34" s="26">
        <v>18.664383561643834</v>
      </c>
      <c r="BS34" s="26">
        <v>23.919520547945204</v>
      </c>
      <c r="BT34" s="26">
        <v>11.228070175438596</v>
      </c>
      <c r="BU34" s="26">
        <v>26.386554621848738</v>
      </c>
      <c r="BV34" s="26">
        <v>13.628290432892406</v>
      </c>
      <c r="BW34" s="26">
        <v>9.8425196850393706E-2</v>
      </c>
      <c r="BX34" s="26">
        <v>21.27056154282473</v>
      </c>
      <c r="BY34" s="26">
        <v>21.151318119478773</v>
      </c>
    </row>
    <row r="35" spans="1:77" s="10" customFormat="1" ht="21" customHeight="1" outlineLevel="1">
      <c r="A35" s="14" t="s">
        <v>69</v>
      </c>
      <c r="B35" s="15" t="s">
        <v>70</v>
      </c>
      <c r="C35" s="16">
        <v>114</v>
      </c>
      <c r="D35" s="16">
        <v>275</v>
      </c>
      <c r="E35" s="21">
        <v>2.4122807017543861</v>
      </c>
      <c r="F35" s="16">
        <v>61</v>
      </c>
      <c r="G35" s="16">
        <v>149</v>
      </c>
      <c r="H35" s="21">
        <v>2.442622950819672</v>
      </c>
      <c r="I35" s="16">
        <v>175</v>
      </c>
      <c r="J35" s="16">
        <v>424</v>
      </c>
      <c r="K35" s="21">
        <v>2.422857142857143</v>
      </c>
      <c r="L35" s="14" t="s">
        <v>69</v>
      </c>
      <c r="M35" s="15" t="s">
        <v>70</v>
      </c>
      <c r="N35" s="16">
        <v>467</v>
      </c>
      <c r="O35" s="16">
        <v>1224</v>
      </c>
      <c r="P35" s="21">
        <v>2.6209850107066379</v>
      </c>
      <c r="Q35" s="16">
        <v>97</v>
      </c>
      <c r="R35" s="16">
        <v>274</v>
      </c>
      <c r="S35" s="21">
        <v>2.8247422680412373</v>
      </c>
      <c r="T35" s="16">
        <v>564</v>
      </c>
      <c r="U35" s="16">
        <v>1498</v>
      </c>
      <c r="V35" s="21">
        <v>2.6560283687943262</v>
      </c>
      <c r="W35" s="14" t="s">
        <v>69</v>
      </c>
      <c r="X35" s="15" t="s">
        <v>70</v>
      </c>
      <c r="Y35" s="16">
        <v>109</v>
      </c>
      <c r="Z35" s="16">
        <v>263</v>
      </c>
      <c r="AA35" s="21">
        <v>2.4128440366972477</v>
      </c>
      <c r="AB35" s="16">
        <v>96</v>
      </c>
      <c r="AC35" s="16">
        <v>260</v>
      </c>
      <c r="AD35" s="21">
        <v>2.7083333333333335</v>
      </c>
      <c r="AE35" s="16">
        <v>205</v>
      </c>
      <c r="AF35" s="16">
        <v>523</v>
      </c>
      <c r="AG35" s="21">
        <v>2.551219512195122</v>
      </c>
      <c r="AH35" s="14" t="s">
        <v>69</v>
      </c>
      <c r="AI35" s="15" t="s">
        <v>70</v>
      </c>
      <c r="AJ35" s="16">
        <v>185</v>
      </c>
      <c r="AK35" s="16">
        <v>419</v>
      </c>
      <c r="AL35" s="21">
        <v>2.2648648648648648</v>
      </c>
      <c r="AM35" s="16">
        <v>41</v>
      </c>
      <c r="AN35" s="16">
        <v>107</v>
      </c>
      <c r="AO35" s="21">
        <v>2.6097560975609757</v>
      </c>
      <c r="AP35" s="16">
        <v>226</v>
      </c>
      <c r="AQ35" s="16">
        <v>526</v>
      </c>
      <c r="AR35" s="21">
        <v>2.3274336283185839</v>
      </c>
      <c r="AS35" s="14" t="s">
        <v>69</v>
      </c>
      <c r="AT35" s="15" t="s">
        <v>70</v>
      </c>
      <c r="AU35" s="26">
        <v>-75.58886509635974</v>
      </c>
      <c r="AV35" s="26">
        <v>-77.532679738562095</v>
      </c>
      <c r="AW35" s="26">
        <v>-7.9628196307762726</v>
      </c>
      <c r="AX35" s="26">
        <v>-37.113402061855673</v>
      </c>
      <c r="AY35" s="26">
        <v>-45.620437956204377</v>
      </c>
      <c r="AZ35" s="26">
        <v>-13.527581668062714</v>
      </c>
      <c r="BA35" s="26">
        <v>-68.971631205673759</v>
      </c>
      <c r="BB35" s="26">
        <v>-71.695594125500662</v>
      </c>
      <c r="BC35" s="26">
        <v>-8.7789433530421448</v>
      </c>
      <c r="BD35" s="14" t="s">
        <v>69</v>
      </c>
      <c r="BE35" s="15" t="s">
        <v>70</v>
      </c>
      <c r="BF35" s="26">
        <v>4.5871559633027523</v>
      </c>
      <c r="BG35" s="26">
        <v>4.5627376425855513</v>
      </c>
      <c r="BH35" s="26">
        <v>-2.3347341738367906E-2</v>
      </c>
      <c r="BI35" s="26">
        <v>-36.458333333333336</v>
      </c>
      <c r="BJ35" s="26">
        <v>-42.692307692307693</v>
      </c>
      <c r="BK35" s="26">
        <v>-9.8108448928121188</v>
      </c>
      <c r="BL35" s="26">
        <v>-14.634146341463415</v>
      </c>
      <c r="BM35" s="26">
        <v>-18.929254302103249</v>
      </c>
      <c r="BN35" s="26">
        <v>-5.0314121824638018</v>
      </c>
      <c r="BO35" s="14" t="s">
        <v>69</v>
      </c>
      <c r="BP35" s="15" t="s">
        <v>70</v>
      </c>
      <c r="BQ35" s="26">
        <v>-38.378378378378379</v>
      </c>
      <c r="BR35" s="26">
        <v>-34.367541766109788</v>
      </c>
      <c r="BS35" s="26">
        <v>6.508813800611323</v>
      </c>
      <c r="BT35" s="26">
        <v>48.780487804878049</v>
      </c>
      <c r="BU35" s="26">
        <v>39.252336448598129</v>
      </c>
      <c r="BV35" s="26">
        <v>-6.4041673050406098</v>
      </c>
      <c r="BW35" s="26">
        <v>-22.56637168141593</v>
      </c>
      <c r="BX35" s="26">
        <v>-19.391634980988592</v>
      </c>
      <c r="BY35" s="26">
        <v>4.0999456816947459</v>
      </c>
    </row>
    <row r="36" spans="1:77" s="33" customFormat="1" ht="21" customHeight="1" outlineLevel="1">
      <c r="A36" s="29" t="s">
        <v>71</v>
      </c>
      <c r="B36" s="30" t="s">
        <v>72</v>
      </c>
      <c r="C36" s="31">
        <v>101487</v>
      </c>
      <c r="D36" s="31">
        <v>207900</v>
      </c>
      <c r="E36" s="32">
        <v>2.0485382364243696</v>
      </c>
      <c r="F36" s="31">
        <v>58799</v>
      </c>
      <c r="G36" s="31">
        <v>146387</v>
      </c>
      <c r="H36" s="32">
        <v>2.4896171703600403</v>
      </c>
      <c r="I36" s="31">
        <v>160286</v>
      </c>
      <c r="J36" s="31">
        <v>354287</v>
      </c>
      <c r="K36" s="32">
        <v>2.2103427623123668</v>
      </c>
      <c r="L36" s="29" t="s">
        <v>71</v>
      </c>
      <c r="M36" s="30" t="s">
        <v>72</v>
      </c>
      <c r="N36" s="31">
        <v>106682</v>
      </c>
      <c r="O36" s="31">
        <v>209726</v>
      </c>
      <c r="P36" s="32">
        <v>1.9658986520687651</v>
      </c>
      <c r="Q36" s="31">
        <v>57893</v>
      </c>
      <c r="R36" s="31">
        <v>139627</v>
      </c>
      <c r="S36" s="32">
        <v>2.4118114452524484</v>
      </c>
      <c r="T36" s="31">
        <v>164575</v>
      </c>
      <c r="U36" s="31">
        <v>349353</v>
      </c>
      <c r="V36" s="32">
        <v>2.1227586206896554</v>
      </c>
      <c r="W36" s="29" t="s">
        <v>71</v>
      </c>
      <c r="X36" s="30" t="s">
        <v>72</v>
      </c>
      <c r="Y36" s="31">
        <v>125574</v>
      </c>
      <c r="Z36" s="31">
        <v>244712</v>
      </c>
      <c r="AA36" s="32">
        <v>1.9487473521588865</v>
      </c>
      <c r="AB36" s="31">
        <v>71403</v>
      </c>
      <c r="AC36" s="31">
        <v>164869</v>
      </c>
      <c r="AD36" s="32">
        <v>2.3089926193577299</v>
      </c>
      <c r="AE36" s="31">
        <v>196977</v>
      </c>
      <c r="AF36" s="31">
        <v>409581</v>
      </c>
      <c r="AG36" s="32">
        <v>2.0793341354574393</v>
      </c>
      <c r="AH36" s="29" t="s">
        <v>71</v>
      </c>
      <c r="AI36" s="30" t="s">
        <v>72</v>
      </c>
      <c r="AJ36" s="31">
        <v>115432</v>
      </c>
      <c r="AK36" s="31">
        <v>195205</v>
      </c>
      <c r="AL36" s="32">
        <v>1.6910821955783493</v>
      </c>
      <c r="AM36" s="31">
        <v>52750</v>
      </c>
      <c r="AN36" s="31">
        <v>111891</v>
      </c>
      <c r="AO36" s="32">
        <v>2.1211563981042656</v>
      </c>
      <c r="AP36" s="31">
        <v>168182</v>
      </c>
      <c r="AQ36" s="31">
        <v>307096</v>
      </c>
      <c r="AR36" s="32">
        <v>1.8259742421900085</v>
      </c>
      <c r="AS36" s="29" t="s">
        <v>71</v>
      </c>
      <c r="AT36" s="30" t="s">
        <v>72</v>
      </c>
      <c r="AU36" s="26">
        <v>-4.8696124932041016</v>
      </c>
      <c r="AV36" s="26">
        <v>-0.8706598132801846</v>
      </c>
      <c r="AW36" s="26">
        <v>4.2036543576974701</v>
      </c>
      <c r="AX36" s="26">
        <v>1.5649560395902786</v>
      </c>
      <c r="AY36" s="26">
        <v>4.8414704892320257</v>
      </c>
      <c r="AZ36" s="26">
        <v>3.2260285214563202</v>
      </c>
      <c r="BA36" s="26">
        <v>-2.6061066383108007</v>
      </c>
      <c r="BB36" s="26">
        <v>1.412325069485592</v>
      </c>
      <c r="BC36" s="26">
        <v>4.1259585884643135</v>
      </c>
      <c r="BD36" s="29" t="s">
        <v>71</v>
      </c>
      <c r="BE36" s="30" t="s">
        <v>72</v>
      </c>
      <c r="BF36" s="26">
        <v>-19.181518467198625</v>
      </c>
      <c r="BG36" s="26">
        <v>-15.042989309882637</v>
      </c>
      <c r="BH36" s="26">
        <v>5.1207707430586868</v>
      </c>
      <c r="BI36" s="26">
        <v>-17.651919387140595</v>
      </c>
      <c r="BJ36" s="26">
        <v>-11.210112270954516</v>
      </c>
      <c r="BK36" s="26">
        <v>7.8226560573655242</v>
      </c>
      <c r="BL36" s="26">
        <v>-18.627047827918997</v>
      </c>
      <c r="BM36" s="26">
        <v>-13.50013794585198</v>
      </c>
      <c r="BN36" s="26">
        <v>6.3005086398058161</v>
      </c>
      <c r="BO36" s="29" t="s">
        <v>71</v>
      </c>
      <c r="BP36" s="30" t="s">
        <v>72</v>
      </c>
      <c r="BQ36" s="26">
        <v>-12.08070552359831</v>
      </c>
      <c r="BR36" s="26">
        <v>6.5034194820829381</v>
      </c>
      <c r="BS36" s="26">
        <v>21.137709437226412</v>
      </c>
      <c r="BT36" s="26">
        <v>11.467298578199053</v>
      </c>
      <c r="BU36" s="26">
        <v>30.830004200516573</v>
      </c>
      <c r="BV36" s="26">
        <v>17.370749869508817</v>
      </c>
      <c r="BW36" s="26">
        <v>-4.6949138433363853</v>
      </c>
      <c r="BX36" s="26">
        <v>15.366855966863781</v>
      </c>
      <c r="BY36" s="26">
        <v>21.050051596640291</v>
      </c>
    </row>
    <row r="37" spans="1:77" s="10" customFormat="1" ht="21" customHeight="1" outlineLevel="1">
      <c r="A37" s="14" t="s">
        <v>73</v>
      </c>
      <c r="B37" s="3" t="s">
        <v>74</v>
      </c>
      <c r="C37" s="16">
        <v>60863</v>
      </c>
      <c r="D37" s="16">
        <v>140870</v>
      </c>
      <c r="E37" s="21">
        <v>2.3145424970836141</v>
      </c>
      <c r="F37" s="16">
        <v>34377</v>
      </c>
      <c r="G37" s="16">
        <v>142448</v>
      </c>
      <c r="H37" s="21">
        <v>4.1437007301393374</v>
      </c>
      <c r="I37" s="16">
        <v>95240</v>
      </c>
      <c r="J37" s="16">
        <v>283318</v>
      </c>
      <c r="K37" s="21">
        <v>2.9747795044099119</v>
      </c>
      <c r="L37" s="14" t="s">
        <v>73</v>
      </c>
      <c r="M37" s="3" t="s">
        <v>74</v>
      </c>
      <c r="N37" s="16">
        <v>54021</v>
      </c>
      <c r="O37" s="16">
        <v>123132</v>
      </c>
      <c r="P37" s="21">
        <v>2.2793358138501696</v>
      </c>
      <c r="Q37" s="16">
        <v>28400</v>
      </c>
      <c r="R37" s="16">
        <v>108215</v>
      </c>
      <c r="S37" s="21">
        <v>3.8103873239436621</v>
      </c>
      <c r="T37" s="16">
        <v>82421</v>
      </c>
      <c r="U37" s="16">
        <v>231347</v>
      </c>
      <c r="V37" s="21">
        <v>2.806893874134019</v>
      </c>
      <c r="W37" s="14" t="s">
        <v>73</v>
      </c>
      <c r="X37" s="3" t="s">
        <v>74</v>
      </c>
      <c r="Y37" s="16">
        <v>40125</v>
      </c>
      <c r="Z37" s="16">
        <v>102778</v>
      </c>
      <c r="AA37" s="21">
        <v>2.5614454828660436</v>
      </c>
      <c r="AB37" s="16">
        <v>22851</v>
      </c>
      <c r="AC37" s="16">
        <v>87591</v>
      </c>
      <c r="AD37" s="21">
        <v>3.8331364054089536</v>
      </c>
      <c r="AE37" s="16">
        <v>62976</v>
      </c>
      <c r="AF37" s="16">
        <v>190369</v>
      </c>
      <c r="AG37" s="21">
        <v>3.0228817327235773</v>
      </c>
      <c r="AH37" s="14" t="s">
        <v>73</v>
      </c>
      <c r="AI37" s="3" t="s">
        <v>74</v>
      </c>
      <c r="AJ37" s="16">
        <v>55882</v>
      </c>
      <c r="AK37" s="16">
        <v>108725</v>
      </c>
      <c r="AL37" s="21">
        <v>1.9456175512687448</v>
      </c>
      <c r="AM37" s="16">
        <v>22841</v>
      </c>
      <c r="AN37" s="16">
        <v>83468</v>
      </c>
      <c r="AO37" s="21">
        <v>3.6543058535090407</v>
      </c>
      <c r="AP37" s="16">
        <v>78723</v>
      </c>
      <c r="AQ37" s="16">
        <v>192193</v>
      </c>
      <c r="AR37" s="21">
        <v>2.4413830773725596</v>
      </c>
      <c r="AS37" s="14" t="s">
        <v>73</v>
      </c>
      <c r="AT37" s="3" t="s">
        <v>74</v>
      </c>
      <c r="AU37" s="26">
        <v>12.665444919568316</v>
      </c>
      <c r="AV37" s="26">
        <v>14.405678458889646</v>
      </c>
      <c r="AW37" s="26">
        <v>1.5446027311778483</v>
      </c>
      <c r="AX37" s="26">
        <v>21.045774647887324</v>
      </c>
      <c r="AY37" s="26">
        <v>31.63424663863605</v>
      </c>
      <c r="AZ37" s="26">
        <v>8.7474940959729963</v>
      </c>
      <c r="BA37" s="26">
        <v>15.553075065820604</v>
      </c>
      <c r="BB37" s="26">
        <v>22.464522989275849</v>
      </c>
      <c r="BC37" s="26">
        <v>5.9811890938587347</v>
      </c>
      <c r="BD37" s="14" t="s">
        <v>73</v>
      </c>
      <c r="BE37" s="3" t="s">
        <v>74</v>
      </c>
      <c r="BF37" s="26">
        <v>51.683489096573211</v>
      </c>
      <c r="BG37" s="26">
        <v>37.062406351553832</v>
      </c>
      <c r="BH37" s="26">
        <v>-9.6392051844947169</v>
      </c>
      <c r="BI37" s="26">
        <v>50.439805697781281</v>
      </c>
      <c r="BJ37" s="26">
        <v>62.62858056192988</v>
      </c>
      <c r="BK37" s="26">
        <v>8.1020942612985341</v>
      </c>
      <c r="BL37" s="26">
        <v>51.232215447154474</v>
      </c>
      <c r="BM37" s="26">
        <v>48.825701663611198</v>
      </c>
      <c r="BN37" s="26">
        <v>-1.5912706009284032</v>
      </c>
      <c r="BO37" s="14" t="s">
        <v>73</v>
      </c>
      <c r="BP37" s="3" t="s">
        <v>74</v>
      </c>
      <c r="BQ37" s="26">
        <v>8.9134247163666291</v>
      </c>
      <c r="BR37" s="26">
        <v>29.565417337318923</v>
      </c>
      <c r="BS37" s="26">
        <v>18.961843018649372</v>
      </c>
      <c r="BT37" s="26">
        <v>50.505669629175607</v>
      </c>
      <c r="BU37" s="26">
        <v>70.661810514209037</v>
      </c>
      <c r="BV37" s="26">
        <v>13.392280127848524</v>
      </c>
      <c r="BW37" s="26">
        <v>20.981161795155163</v>
      </c>
      <c r="BX37" s="26">
        <v>47.413277278568941</v>
      </c>
      <c r="BY37" s="26">
        <v>21.848125023107755</v>
      </c>
    </row>
    <row r="38" spans="1:77" s="33" customFormat="1" ht="21" customHeight="1">
      <c r="A38" s="34" t="s">
        <v>75</v>
      </c>
      <c r="B38" s="30" t="s">
        <v>76</v>
      </c>
      <c r="C38" s="31">
        <v>162350</v>
      </c>
      <c r="D38" s="31">
        <v>348770</v>
      </c>
      <c r="E38" s="32">
        <v>2.1482599322451494</v>
      </c>
      <c r="F38" s="31">
        <v>93176</v>
      </c>
      <c r="G38" s="31">
        <v>288835</v>
      </c>
      <c r="H38" s="32">
        <v>3.099886236799176</v>
      </c>
      <c r="I38" s="31">
        <v>255526</v>
      </c>
      <c r="J38" s="31">
        <v>637605</v>
      </c>
      <c r="K38" s="32">
        <v>2.4952646697400658</v>
      </c>
      <c r="L38" s="34" t="s">
        <v>75</v>
      </c>
      <c r="M38" s="30" t="s">
        <v>76</v>
      </c>
      <c r="N38" s="31">
        <v>160703</v>
      </c>
      <c r="O38" s="31">
        <v>332858</v>
      </c>
      <c r="P38" s="32">
        <v>2.071261893057379</v>
      </c>
      <c r="Q38" s="31">
        <v>86293</v>
      </c>
      <c r="R38" s="31">
        <v>247842</v>
      </c>
      <c r="S38" s="32">
        <v>2.8720985479702872</v>
      </c>
      <c r="T38" s="31">
        <v>246996</v>
      </c>
      <c r="U38" s="31">
        <v>580700</v>
      </c>
      <c r="V38" s="32">
        <v>2.3510502194367522</v>
      </c>
      <c r="W38" s="34" t="s">
        <v>75</v>
      </c>
      <c r="X38" s="30" t="s">
        <v>76</v>
      </c>
      <c r="Y38" s="31">
        <v>165699</v>
      </c>
      <c r="Z38" s="31">
        <v>347490</v>
      </c>
      <c r="AA38" s="32">
        <v>2.09711585465211</v>
      </c>
      <c r="AB38" s="31">
        <v>94254</v>
      </c>
      <c r="AC38" s="31">
        <v>252460</v>
      </c>
      <c r="AD38" s="32">
        <v>2.6785070129649671</v>
      </c>
      <c r="AE38" s="31">
        <v>259953</v>
      </c>
      <c r="AF38" s="31">
        <v>599950</v>
      </c>
      <c r="AG38" s="32">
        <v>2.3079172004169983</v>
      </c>
      <c r="AH38" s="34" t="s">
        <v>75</v>
      </c>
      <c r="AI38" s="30" t="s">
        <v>76</v>
      </c>
      <c r="AJ38" s="31">
        <v>171314</v>
      </c>
      <c r="AK38" s="31">
        <v>303930</v>
      </c>
      <c r="AL38" s="32">
        <v>1.7741106973160397</v>
      </c>
      <c r="AM38" s="31">
        <v>75591</v>
      </c>
      <c r="AN38" s="31">
        <v>195359</v>
      </c>
      <c r="AO38" s="32">
        <v>2.5844214258311173</v>
      </c>
      <c r="AP38" s="31">
        <v>246905</v>
      </c>
      <c r="AQ38" s="31">
        <v>499289</v>
      </c>
      <c r="AR38" s="32">
        <v>2.0221907211275592</v>
      </c>
      <c r="AS38" s="34" t="s">
        <v>75</v>
      </c>
      <c r="AT38" s="30" t="s">
        <v>76</v>
      </c>
      <c r="AU38" s="26">
        <v>1.0248719687871415</v>
      </c>
      <c r="AV38" s="26">
        <v>4.7804168744629845</v>
      </c>
      <c r="AW38" s="26">
        <v>3.7174458452530152</v>
      </c>
      <c r="AX38" s="26">
        <v>7.9763132583175924</v>
      </c>
      <c r="AY38" s="26">
        <v>16.539973047344681</v>
      </c>
      <c r="AZ38" s="26">
        <v>7.9310540715904887</v>
      </c>
      <c r="BA38" s="26">
        <v>3.453497222627087</v>
      </c>
      <c r="BB38" s="26">
        <v>9.7993800585500264</v>
      </c>
      <c r="BC38" s="26">
        <v>6.1340438035331912</v>
      </c>
      <c r="BD38" s="34" t="s">
        <v>75</v>
      </c>
      <c r="BE38" s="30" t="s">
        <v>76</v>
      </c>
      <c r="BF38" s="26">
        <v>-2.0211347081153175</v>
      </c>
      <c r="BG38" s="26">
        <v>0.36835592391147948</v>
      </c>
      <c r="BH38" s="26">
        <v>2.4387816953262069</v>
      </c>
      <c r="BI38" s="26">
        <v>-1.1437180384917351</v>
      </c>
      <c r="BJ38" s="26">
        <v>14.408223084845124</v>
      </c>
      <c r="BK38" s="26">
        <v>15.731869350895002</v>
      </c>
      <c r="BL38" s="26">
        <v>-1.7030001577208187</v>
      </c>
      <c r="BM38" s="26">
        <v>6.2763563630302528</v>
      </c>
      <c r="BN38" s="26">
        <v>8.117599248760623</v>
      </c>
      <c r="BO38" s="34" t="s">
        <v>75</v>
      </c>
      <c r="BP38" s="30" t="s">
        <v>76</v>
      </c>
      <c r="BQ38" s="26">
        <v>-5.2324970521965515</v>
      </c>
      <c r="BR38" s="26">
        <v>14.753397163820617</v>
      </c>
      <c r="BS38" s="26">
        <v>21.089396253296979</v>
      </c>
      <c r="BT38" s="26">
        <v>23.263351457184058</v>
      </c>
      <c r="BU38" s="26">
        <v>47.848320271909664</v>
      </c>
      <c r="BV38" s="26">
        <v>19.945075745620382</v>
      </c>
      <c r="BW38" s="26">
        <v>3.4916263340151072</v>
      </c>
      <c r="BX38" s="26">
        <v>27.702593087370239</v>
      </c>
      <c r="BY38" s="26">
        <v>23.394131110873854</v>
      </c>
    </row>
  </sheetData>
  <mergeCells count="84">
    <mergeCell ref="BO1:BY1"/>
    <mergeCell ref="A2:K2"/>
    <mergeCell ref="L2:V2"/>
    <mergeCell ref="W2:AG2"/>
    <mergeCell ref="AH2:AR2"/>
    <mergeCell ref="AS2:BC2"/>
    <mergeCell ref="BD2:BN2"/>
    <mergeCell ref="BO2:BY2"/>
    <mergeCell ref="A1:K1"/>
    <mergeCell ref="L1:V1"/>
    <mergeCell ref="W1:AG1"/>
    <mergeCell ref="AH1:AR1"/>
    <mergeCell ref="AS1:BC1"/>
    <mergeCell ref="BD1:BN1"/>
    <mergeCell ref="BO3:BY3"/>
    <mergeCell ref="A4:K4"/>
    <mergeCell ref="L4:V4"/>
    <mergeCell ref="W4:AG4"/>
    <mergeCell ref="AH4:AR4"/>
    <mergeCell ref="AS4:BC4"/>
    <mergeCell ref="BD4:BN4"/>
    <mergeCell ref="BO4:BY4"/>
    <mergeCell ref="A3:K3"/>
    <mergeCell ref="L3:V3"/>
    <mergeCell ref="W3:AG3"/>
    <mergeCell ref="AH3:AR3"/>
    <mergeCell ref="AS3:BC3"/>
    <mergeCell ref="BD3:BN3"/>
    <mergeCell ref="BO5:BY5"/>
    <mergeCell ref="A6:K6"/>
    <mergeCell ref="L6:V6"/>
    <mergeCell ref="W6:AG6"/>
    <mergeCell ref="AH6:AR6"/>
    <mergeCell ref="AS6:BC6"/>
    <mergeCell ref="BD6:BN6"/>
    <mergeCell ref="BO6:BY6"/>
    <mergeCell ref="A5:K5"/>
    <mergeCell ref="L5:V5"/>
    <mergeCell ref="W5:AG5"/>
    <mergeCell ref="AH5:AR5"/>
    <mergeCell ref="AS5:BC5"/>
    <mergeCell ref="BD5:BN5"/>
    <mergeCell ref="BO7:BY7"/>
    <mergeCell ref="A8:B8"/>
    <mergeCell ref="C8:E8"/>
    <mergeCell ref="F8:H8"/>
    <mergeCell ref="I8:K8"/>
    <mergeCell ref="L8:M8"/>
    <mergeCell ref="N8:P8"/>
    <mergeCell ref="Q8:S8"/>
    <mergeCell ref="T8:V8"/>
    <mergeCell ref="W8:X8"/>
    <mergeCell ref="A7:K7"/>
    <mergeCell ref="L7:V7"/>
    <mergeCell ref="W7:AG7"/>
    <mergeCell ref="AH7:AR7"/>
    <mergeCell ref="AS7:BC7"/>
    <mergeCell ref="BD7:BN7"/>
    <mergeCell ref="AU8:AW8"/>
    <mergeCell ref="AX8:AZ8"/>
    <mergeCell ref="BA8:BC8"/>
    <mergeCell ref="BD8:BE8"/>
    <mergeCell ref="Y8:AA8"/>
    <mergeCell ref="AB8:AD8"/>
    <mergeCell ref="AE8:AG8"/>
    <mergeCell ref="AH8:AI8"/>
    <mergeCell ref="AJ8:AL8"/>
    <mergeCell ref="AM8:AO8"/>
    <mergeCell ref="BW8:BY8"/>
    <mergeCell ref="A14:B14"/>
    <mergeCell ref="L14:M14"/>
    <mergeCell ref="W14:X14"/>
    <mergeCell ref="AH14:AI14"/>
    <mergeCell ref="AS14:AT14"/>
    <mergeCell ref="BD14:BE14"/>
    <mergeCell ref="BO14:BP14"/>
    <mergeCell ref="BF8:BH8"/>
    <mergeCell ref="BI8:BK8"/>
    <mergeCell ref="BL8:BN8"/>
    <mergeCell ref="BO8:BP8"/>
    <mergeCell ref="BQ8:BS8"/>
    <mergeCell ref="BT8:BV8"/>
    <mergeCell ref="AP8:AR8"/>
    <mergeCell ref="AS8:AT8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75" orientation="portrait" r:id="rId1"/>
  <headerFooter>
    <oddFooter>&amp;L26/11/2024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AC40B-6BA6-4DB5-B800-E13E6B1F5704}">
  <dimension ref="A1:BY38"/>
  <sheetViews>
    <sheetView topLeftCell="A7" workbookViewId="0">
      <selection activeCell="A5" sqref="A5:K5"/>
    </sheetView>
  </sheetViews>
  <sheetFormatPr defaultColWidth="9.109375" defaultRowHeight="14.4" outlineLevelRow="1"/>
  <cols>
    <col min="1" max="1" width="39.6640625" style="37" bestFit="1" customWidth="1"/>
    <col min="2" max="2" width="4.44140625" style="37" bestFit="1" customWidth="1"/>
    <col min="3" max="4" width="10.33203125" style="37" customWidth="1"/>
    <col min="5" max="5" width="6.77734375" style="37" customWidth="1"/>
    <col min="6" max="7" width="10.33203125" style="37" customWidth="1"/>
    <col min="8" max="8" width="6.77734375" style="37" customWidth="1"/>
    <col min="9" max="10" width="10.33203125" style="37" customWidth="1"/>
    <col min="11" max="11" width="6.77734375" style="37" customWidth="1"/>
    <col min="12" max="12" width="39.6640625" style="37" bestFit="1" customWidth="1"/>
    <col min="13" max="13" width="4.44140625" style="37" bestFit="1" customWidth="1"/>
    <col min="14" max="15" width="10.33203125" style="37" customWidth="1"/>
    <col min="16" max="16" width="6.77734375" style="37" customWidth="1"/>
    <col min="17" max="18" width="10.33203125" style="37" customWidth="1"/>
    <col min="19" max="19" width="6.77734375" style="37" customWidth="1"/>
    <col min="20" max="21" width="10.33203125" style="37" customWidth="1"/>
    <col min="22" max="22" width="6.77734375" style="37" customWidth="1"/>
    <col min="23" max="23" width="39.6640625" style="37" bestFit="1" customWidth="1"/>
    <col min="24" max="24" width="4.44140625" style="37" bestFit="1" customWidth="1"/>
    <col min="25" max="26" width="10.33203125" style="37" customWidth="1"/>
    <col min="27" max="27" width="6.77734375" style="37" customWidth="1"/>
    <col min="28" max="29" width="10.33203125" style="37" customWidth="1"/>
    <col min="30" max="30" width="6.77734375" style="37" customWidth="1"/>
    <col min="31" max="32" width="10.33203125" style="37" customWidth="1"/>
    <col min="33" max="33" width="6.77734375" style="37" customWidth="1"/>
    <col min="34" max="34" width="39.6640625" style="37" bestFit="1" customWidth="1"/>
    <col min="35" max="35" width="4.44140625" style="37" bestFit="1" customWidth="1"/>
    <col min="36" max="37" width="10.33203125" style="37" customWidth="1"/>
    <col min="38" max="38" width="6.77734375" style="37" customWidth="1"/>
    <col min="39" max="40" width="10.33203125" style="37" customWidth="1"/>
    <col min="41" max="41" width="6.77734375" style="37" customWidth="1"/>
    <col min="42" max="43" width="10.33203125" style="37" customWidth="1"/>
    <col min="44" max="44" width="6.77734375" style="37" customWidth="1"/>
    <col min="45" max="45" width="39.6640625" style="37" bestFit="1" customWidth="1"/>
    <col min="46" max="46" width="4.44140625" style="37" bestFit="1" customWidth="1"/>
    <col min="47" max="48" width="8.5546875" style="37" customWidth="1"/>
    <col min="49" max="49" width="8.5546875" style="2" customWidth="1"/>
    <col min="50" max="51" width="9.5546875" style="37" bestFit="1" customWidth="1"/>
    <col min="52" max="52" width="8.5546875" style="2" customWidth="1"/>
    <col min="53" max="53" width="8.5546875" style="37" customWidth="1"/>
    <col min="54" max="54" width="9.5546875" style="37" bestFit="1" customWidth="1"/>
    <col min="55" max="55" width="8.5546875" style="2" customWidth="1"/>
    <col min="56" max="56" width="39.6640625" style="37" bestFit="1" customWidth="1"/>
    <col min="57" max="57" width="4.44140625" style="37" bestFit="1" customWidth="1"/>
    <col min="58" max="59" width="9.33203125" style="37" bestFit="1" customWidth="1"/>
    <col min="60" max="60" width="8.5546875" style="2" customWidth="1"/>
    <col min="61" max="62" width="9.5546875" style="37" bestFit="1" customWidth="1"/>
    <col min="63" max="63" width="8.5546875" style="2" customWidth="1"/>
    <col min="64" max="64" width="8.5546875" style="37" customWidth="1"/>
    <col min="65" max="65" width="9.5546875" style="37" bestFit="1" customWidth="1"/>
    <col min="66" max="66" width="8.5546875" style="2" customWidth="1"/>
    <col min="67" max="67" width="39.6640625" style="37" bestFit="1" customWidth="1"/>
    <col min="68" max="68" width="4.44140625" style="37" bestFit="1" customWidth="1"/>
    <col min="69" max="70" width="8.5546875" style="37" customWidth="1"/>
    <col min="71" max="71" width="8.5546875" style="2" customWidth="1"/>
    <col min="72" max="73" width="9.5546875" style="37" bestFit="1" customWidth="1"/>
    <col min="74" max="74" width="8.5546875" style="2" customWidth="1"/>
    <col min="75" max="75" width="8.5546875" style="37" customWidth="1"/>
    <col min="76" max="76" width="9.5546875" style="37" bestFit="1" customWidth="1"/>
    <col min="77" max="77" width="8.5546875" style="2" customWidth="1"/>
    <col min="78" max="16384" width="9.109375" style="37"/>
  </cols>
  <sheetData>
    <row r="1" spans="1:77" ht="26.25" customHeight="1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 t="s">
        <v>21</v>
      </c>
      <c r="M1" s="40"/>
      <c r="N1" s="40"/>
      <c r="O1" s="40"/>
      <c r="P1" s="40"/>
      <c r="Q1" s="40"/>
      <c r="R1" s="40"/>
      <c r="S1" s="40"/>
      <c r="T1" s="40"/>
      <c r="U1" s="40"/>
      <c r="V1" s="40"/>
      <c r="W1" s="39" t="s">
        <v>21</v>
      </c>
      <c r="X1" s="40"/>
      <c r="Y1" s="40"/>
      <c r="Z1" s="40"/>
      <c r="AA1" s="40"/>
      <c r="AB1" s="40"/>
      <c r="AC1" s="40"/>
      <c r="AD1" s="40"/>
      <c r="AE1" s="40"/>
      <c r="AF1" s="40"/>
      <c r="AG1" s="40"/>
      <c r="AH1" s="39" t="s">
        <v>21</v>
      </c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39" t="s">
        <v>21</v>
      </c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39" t="s">
        <v>21</v>
      </c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39" t="s">
        <v>21</v>
      </c>
      <c r="BP1" s="40"/>
      <c r="BQ1" s="40"/>
      <c r="BR1" s="40"/>
      <c r="BS1" s="40"/>
      <c r="BT1" s="40"/>
      <c r="BU1" s="40"/>
      <c r="BV1" s="40"/>
      <c r="BW1" s="40"/>
      <c r="BX1" s="40"/>
      <c r="BY1" s="40"/>
    </row>
    <row r="2" spans="1:77" ht="15" customHeight="1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 t="s">
        <v>18</v>
      </c>
      <c r="M2" s="52"/>
      <c r="N2" s="52"/>
      <c r="O2" s="52"/>
      <c r="P2" s="52"/>
      <c r="Q2" s="52"/>
      <c r="R2" s="52"/>
      <c r="S2" s="52"/>
      <c r="T2" s="52"/>
      <c r="U2" s="52"/>
      <c r="V2" s="52"/>
      <c r="W2" s="52" t="s">
        <v>18</v>
      </c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 t="s">
        <v>18</v>
      </c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 t="s">
        <v>18</v>
      </c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 t="s">
        <v>18</v>
      </c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 t="s">
        <v>18</v>
      </c>
      <c r="BP2" s="52"/>
      <c r="BQ2" s="52"/>
      <c r="BR2" s="52"/>
      <c r="BS2" s="52"/>
      <c r="BT2" s="52"/>
      <c r="BU2" s="52"/>
      <c r="BV2" s="52"/>
      <c r="BW2" s="52"/>
      <c r="BX2" s="52"/>
      <c r="BY2" s="52"/>
    </row>
    <row r="3" spans="1:77" ht="27.75" customHeight="1">
      <c r="A3" s="43" t="s">
        <v>19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3" t="s">
        <v>19</v>
      </c>
      <c r="M3" s="44"/>
      <c r="N3" s="44"/>
      <c r="O3" s="44"/>
      <c r="P3" s="44"/>
      <c r="Q3" s="44"/>
      <c r="R3" s="44"/>
      <c r="S3" s="44"/>
      <c r="T3" s="44"/>
      <c r="U3" s="44"/>
      <c r="V3" s="44"/>
      <c r="W3" s="43" t="s">
        <v>19</v>
      </c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3" t="s">
        <v>19</v>
      </c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3" t="s">
        <v>19</v>
      </c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3" t="s">
        <v>19</v>
      </c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3" t="s">
        <v>19</v>
      </c>
      <c r="BP3" s="44"/>
      <c r="BQ3" s="44"/>
      <c r="BR3" s="44"/>
      <c r="BS3" s="44"/>
      <c r="BT3" s="44"/>
      <c r="BU3" s="44"/>
      <c r="BV3" s="44"/>
      <c r="BW3" s="44"/>
      <c r="BX3" s="44"/>
      <c r="BY3" s="44"/>
    </row>
    <row r="4" spans="1:77" ht="18.75" customHeight="1">
      <c r="A4" s="56" t="s">
        <v>20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 t="s">
        <v>20</v>
      </c>
      <c r="M4" s="56"/>
      <c r="N4" s="56"/>
      <c r="O4" s="56"/>
      <c r="P4" s="56"/>
      <c r="Q4" s="56"/>
      <c r="R4" s="56"/>
      <c r="S4" s="56"/>
      <c r="T4" s="56"/>
      <c r="U4" s="56"/>
      <c r="V4" s="56"/>
      <c r="W4" s="56" t="s">
        <v>20</v>
      </c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 t="s">
        <v>20</v>
      </c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 t="s">
        <v>20</v>
      </c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 t="s">
        <v>20</v>
      </c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 t="s">
        <v>20</v>
      </c>
      <c r="BP4" s="56"/>
      <c r="BQ4" s="56"/>
      <c r="BR4" s="56"/>
      <c r="BS4" s="56"/>
      <c r="BT4" s="56"/>
      <c r="BU4" s="56"/>
      <c r="BV4" s="56"/>
      <c r="BW4" s="56"/>
      <c r="BX4" s="56"/>
      <c r="BY4" s="56"/>
    </row>
    <row r="5" spans="1:77" ht="19.5" customHeight="1">
      <c r="A5" s="57" t="s">
        <v>140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3" t="s">
        <v>141</v>
      </c>
      <c r="M5" s="54"/>
      <c r="N5" s="54"/>
      <c r="O5" s="54"/>
      <c r="P5" s="54"/>
      <c r="Q5" s="54"/>
      <c r="R5" s="54"/>
      <c r="S5" s="54"/>
      <c r="T5" s="54"/>
      <c r="U5" s="54"/>
      <c r="V5" s="54"/>
      <c r="W5" s="53" t="s">
        <v>142</v>
      </c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3" t="s">
        <v>143</v>
      </c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5" t="s">
        <v>144</v>
      </c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5" t="s">
        <v>145</v>
      </c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5" t="s">
        <v>146</v>
      </c>
      <c r="BP5" s="50"/>
      <c r="BQ5" s="50"/>
      <c r="BR5" s="50"/>
      <c r="BS5" s="50"/>
      <c r="BT5" s="50"/>
      <c r="BU5" s="50"/>
      <c r="BV5" s="50"/>
      <c r="BW5" s="50"/>
      <c r="BX5" s="50"/>
      <c r="BY5" s="50"/>
    </row>
    <row r="6" spans="1:77" ht="3.75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</row>
    <row r="7" spans="1:77" ht="5.25" customHeight="1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49"/>
      <c r="M7" s="50"/>
      <c r="N7" s="50"/>
      <c r="O7" s="50"/>
      <c r="P7" s="50"/>
      <c r="Q7" s="50"/>
      <c r="R7" s="50"/>
      <c r="S7" s="50"/>
      <c r="T7" s="50"/>
      <c r="U7" s="50"/>
      <c r="V7" s="50"/>
      <c r="W7" s="49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49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49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49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49"/>
      <c r="BP7" s="50"/>
      <c r="BQ7" s="50"/>
      <c r="BR7" s="50"/>
      <c r="BS7" s="50"/>
      <c r="BT7" s="50"/>
      <c r="BU7" s="50"/>
      <c r="BV7" s="50"/>
      <c r="BW7" s="50"/>
      <c r="BX7" s="50"/>
      <c r="BY7" s="50"/>
    </row>
    <row r="8" spans="1:77" ht="42.9" customHeight="1">
      <c r="A8" s="51" t="s">
        <v>0</v>
      </c>
      <c r="B8" s="48"/>
      <c r="C8" s="46" t="s">
        <v>1</v>
      </c>
      <c r="D8" s="47"/>
      <c r="E8" s="48"/>
      <c r="F8" s="46" t="s">
        <v>2</v>
      </c>
      <c r="G8" s="47"/>
      <c r="H8" s="48"/>
      <c r="I8" s="46" t="s">
        <v>3</v>
      </c>
      <c r="J8" s="47"/>
      <c r="K8" s="48"/>
      <c r="L8" s="51" t="s">
        <v>0</v>
      </c>
      <c r="M8" s="48"/>
      <c r="N8" s="46" t="s">
        <v>1</v>
      </c>
      <c r="O8" s="47"/>
      <c r="P8" s="48"/>
      <c r="Q8" s="46" t="s">
        <v>2</v>
      </c>
      <c r="R8" s="47"/>
      <c r="S8" s="48"/>
      <c r="T8" s="46" t="s">
        <v>3</v>
      </c>
      <c r="U8" s="47"/>
      <c r="V8" s="48"/>
      <c r="W8" s="51" t="s">
        <v>0</v>
      </c>
      <c r="X8" s="48"/>
      <c r="Y8" s="46" t="s">
        <v>1</v>
      </c>
      <c r="Z8" s="47"/>
      <c r="AA8" s="48"/>
      <c r="AB8" s="46" t="s">
        <v>2</v>
      </c>
      <c r="AC8" s="47"/>
      <c r="AD8" s="48"/>
      <c r="AE8" s="46" t="s">
        <v>3</v>
      </c>
      <c r="AF8" s="47"/>
      <c r="AG8" s="48"/>
      <c r="AH8" s="51" t="s">
        <v>0</v>
      </c>
      <c r="AI8" s="48"/>
      <c r="AJ8" s="46" t="s">
        <v>1</v>
      </c>
      <c r="AK8" s="47"/>
      <c r="AL8" s="48"/>
      <c r="AM8" s="46" t="s">
        <v>2</v>
      </c>
      <c r="AN8" s="47"/>
      <c r="AO8" s="48"/>
      <c r="AP8" s="46" t="s">
        <v>3</v>
      </c>
      <c r="AQ8" s="47"/>
      <c r="AR8" s="48"/>
      <c r="AS8" s="51" t="s">
        <v>0</v>
      </c>
      <c r="AT8" s="48"/>
      <c r="AU8" s="46" t="s">
        <v>1</v>
      </c>
      <c r="AV8" s="47"/>
      <c r="AW8" s="48"/>
      <c r="AX8" s="46" t="s">
        <v>2</v>
      </c>
      <c r="AY8" s="47"/>
      <c r="AZ8" s="48"/>
      <c r="BA8" s="46" t="s">
        <v>3</v>
      </c>
      <c r="BB8" s="47"/>
      <c r="BC8" s="48"/>
      <c r="BD8" s="51" t="s">
        <v>0</v>
      </c>
      <c r="BE8" s="48"/>
      <c r="BF8" s="46" t="s">
        <v>1</v>
      </c>
      <c r="BG8" s="47"/>
      <c r="BH8" s="48"/>
      <c r="BI8" s="46" t="s">
        <v>2</v>
      </c>
      <c r="BJ8" s="47"/>
      <c r="BK8" s="48"/>
      <c r="BL8" s="46" t="s">
        <v>3</v>
      </c>
      <c r="BM8" s="47"/>
      <c r="BN8" s="48"/>
      <c r="BO8" s="51" t="s">
        <v>0</v>
      </c>
      <c r="BP8" s="48"/>
      <c r="BQ8" s="46" t="s">
        <v>1</v>
      </c>
      <c r="BR8" s="47"/>
      <c r="BS8" s="48"/>
      <c r="BT8" s="46" t="s">
        <v>2</v>
      </c>
      <c r="BU8" s="47"/>
      <c r="BV8" s="48"/>
      <c r="BW8" s="46" t="s">
        <v>3</v>
      </c>
      <c r="BX8" s="47"/>
      <c r="BY8" s="48"/>
    </row>
    <row r="9" spans="1:77" s="10" customFormat="1" ht="10.199999999999999">
      <c r="A9" s="5" t="s">
        <v>4</v>
      </c>
      <c r="B9" s="6" t="s">
        <v>5</v>
      </c>
      <c r="C9" s="7"/>
      <c r="D9" s="8">
        <v>436</v>
      </c>
      <c r="E9" s="19"/>
      <c r="F9" s="7"/>
      <c r="G9" s="8">
        <v>6994</v>
      </c>
      <c r="H9" s="19"/>
      <c r="I9" s="7"/>
      <c r="J9" s="8">
        <v>7430</v>
      </c>
      <c r="K9" s="19"/>
      <c r="L9" s="5" t="s">
        <v>4</v>
      </c>
      <c r="M9" s="6" t="s">
        <v>5</v>
      </c>
      <c r="N9" s="7"/>
      <c r="O9" s="8">
        <v>446</v>
      </c>
      <c r="P9" s="19"/>
      <c r="Q9" s="7"/>
      <c r="R9" s="8">
        <v>6258</v>
      </c>
      <c r="S9" s="19"/>
      <c r="T9" s="7"/>
      <c r="U9" s="8">
        <v>6704</v>
      </c>
      <c r="V9" s="19"/>
      <c r="W9" s="5" t="s">
        <v>4</v>
      </c>
      <c r="X9" s="6" t="s">
        <v>5</v>
      </c>
      <c r="Y9" s="7"/>
      <c r="Z9" s="8">
        <v>447</v>
      </c>
      <c r="AA9" s="19"/>
      <c r="AB9" s="7"/>
      <c r="AC9" s="8">
        <v>5497</v>
      </c>
      <c r="AD9" s="19"/>
      <c r="AE9" s="7"/>
      <c r="AF9" s="8">
        <v>5944</v>
      </c>
      <c r="AG9" s="19"/>
      <c r="AH9" s="5" t="s">
        <v>4</v>
      </c>
      <c r="AI9" s="6" t="s">
        <v>5</v>
      </c>
      <c r="AJ9" s="7"/>
      <c r="AK9" s="8">
        <v>509</v>
      </c>
      <c r="AL9" s="19"/>
      <c r="AM9" s="7"/>
      <c r="AN9" s="8">
        <v>4960</v>
      </c>
      <c r="AO9" s="19"/>
      <c r="AP9" s="7"/>
      <c r="AQ9" s="8">
        <v>5469</v>
      </c>
      <c r="AR9" s="19"/>
      <c r="AS9" s="5" t="s">
        <v>4</v>
      </c>
      <c r="AT9" s="6" t="s">
        <v>5</v>
      </c>
      <c r="AU9" s="17"/>
      <c r="AV9" s="28">
        <v>-2.2421524663677128</v>
      </c>
      <c r="AW9" s="22"/>
      <c r="AX9" s="24"/>
      <c r="AY9" s="28">
        <v>11.760945989133909</v>
      </c>
      <c r="AZ9" s="22"/>
      <c r="BA9" s="24"/>
      <c r="BB9" s="28">
        <v>10.829355608591886</v>
      </c>
      <c r="BC9" s="9"/>
      <c r="BD9" s="5" t="s">
        <v>4</v>
      </c>
      <c r="BE9" s="6" t="s">
        <v>5</v>
      </c>
      <c r="BF9" s="17"/>
      <c r="BG9" s="28">
        <v>-2.4608501118568231</v>
      </c>
      <c r="BH9" s="22"/>
      <c r="BI9" s="24"/>
      <c r="BJ9" s="28">
        <v>27.233036201564488</v>
      </c>
      <c r="BK9" s="22"/>
      <c r="BL9" s="24"/>
      <c r="BM9" s="28">
        <v>10.829355608591886</v>
      </c>
      <c r="BN9" s="9"/>
      <c r="BO9" s="5" t="s">
        <v>4</v>
      </c>
      <c r="BP9" s="6" t="s">
        <v>5</v>
      </c>
      <c r="BQ9" s="17"/>
      <c r="BR9" s="28">
        <v>-14.341846758349705</v>
      </c>
      <c r="BS9" s="22"/>
      <c r="BT9" s="24"/>
      <c r="BU9" s="28">
        <v>41.008064516129032</v>
      </c>
      <c r="BV9" s="22"/>
      <c r="BW9" s="24"/>
      <c r="BX9" s="28">
        <v>35.856646553300422</v>
      </c>
      <c r="BY9" s="9"/>
    </row>
    <row r="10" spans="1:77" s="10" customFormat="1" ht="10.199999999999999">
      <c r="A10" s="5" t="s">
        <v>6</v>
      </c>
      <c r="B10" s="6" t="s">
        <v>7</v>
      </c>
      <c r="C10" s="7"/>
      <c r="D10" s="8">
        <v>25062</v>
      </c>
      <c r="E10" s="19"/>
      <c r="F10" s="7"/>
      <c r="G10" s="8">
        <v>79000</v>
      </c>
      <c r="H10" s="19"/>
      <c r="I10" s="7"/>
      <c r="J10" s="8">
        <v>104062</v>
      </c>
      <c r="K10" s="19"/>
      <c r="L10" s="5" t="s">
        <v>6</v>
      </c>
      <c r="M10" s="6" t="s">
        <v>7</v>
      </c>
      <c r="N10" s="7"/>
      <c r="O10" s="8">
        <v>25252</v>
      </c>
      <c r="P10" s="19"/>
      <c r="Q10" s="7"/>
      <c r="R10" s="8">
        <v>73189</v>
      </c>
      <c r="S10" s="19"/>
      <c r="T10" s="7"/>
      <c r="U10" s="8">
        <v>98441</v>
      </c>
      <c r="V10" s="19"/>
      <c r="W10" s="5" t="s">
        <v>6</v>
      </c>
      <c r="X10" s="6" t="s">
        <v>7</v>
      </c>
      <c r="Y10" s="7"/>
      <c r="Z10" s="8">
        <v>25167</v>
      </c>
      <c r="AA10" s="19"/>
      <c r="AB10" s="7"/>
      <c r="AC10" s="8">
        <v>69743</v>
      </c>
      <c r="AD10" s="19"/>
      <c r="AE10" s="7"/>
      <c r="AF10" s="8">
        <v>94910</v>
      </c>
      <c r="AG10" s="19"/>
      <c r="AH10" s="5" t="s">
        <v>6</v>
      </c>
      <c r="AI10" s="6" t="s">
        <v>7</v>
      </c>
      <c r="AJ10" s="7"/>
      <c r="AK10" s="8">
        <v>28073</v>
      </c>
      <c r="AL10" s="19"/>
      <c r="AM10" s="7"/>
      <c r="AN10" s="8">
        <v>67701</v>
      </c>
      <c r="AO10" s="19"/>
      <c r="AP10" s="7"/>
      <c r="AQ10" s="8">
        <v>95774</v>
      </c>
      <c r="AR10" s="19"/>
      <c r="AS10" s="5" t="s">
        <v>6</v>
      </c>
      <c r="AT10" s="6" t="s">
        <v>7</v>
      </c>
      <c r="AU10" s="17"/>
      <c r="AV10" s="28">
        <v>-0.75241565024552515</v>
      </c>
      <c r="AW10" s="22"/>
      <c r="AX10" s="24"/>
      <c r="AY10" s="28">
        <v>7.9397177171432869</v>
      </c>
      <c r="AZ10" s="22"/>
      <c r="BA10" s="24"/>
      <c r="BB10" s="28">
        <v>5.7100191993173572</v>
      </c>
      <c r="BC10" s="9"/>
      <c r="BD10" s="5" t="s">
        <v>6</v>
      </c>
      <c r="BE10" s="6" t="s">
        <v>7</v>
      </c>
      <c r="BF10" s="17"/>
      <c r="BG10" s="28">
        <v>-0.41721301704613184</v>
      </c>
      <c r="BH10" s="22"/>
      <c r="BI10" s="24"/>
      <c r="BJ10" s="28">
        <v>13.273016646831939</v>
      </c>
      <c r="BK10" s="22"/>
      <c r="BL10" s="24"/>
      <c r="BM10" s="28">
        <v>5.7100191993173572</v>
      </c>
      <c r="BN10" s="9"/>
      <c r="BO10" s="5" t="s">
        <v>6</v>
      </c>
      <c r="BP10" s="6" t="s">
        <v>7</v>
      </c>
      <c r="BQ10" s="17"/>
      <c r="BR10" s="28">
        <v>-10.725608235671286</v>
      </c>
      <c r="BS10" s="22"/>
      <c r="BT10" s="24"/>
      <c r="BU10" s="28">
        <v>16.689561454040561</v>
      </c>
      <c r="BV10" s="22"/>
      <c r="BW10" s="24"/>
      <c r="BX10" s="28">
        <v>8.6537055985966962</v>
      </c>
      <c r="BY10" s="9"/>
    </row>
    <row r="11" spans="1:77" s="10" customFormat="1" ht="10.199999999999999">
      <c r="A11" s="5" t="s">
        <v>8</v>
      </c>
      <c r="B11" s="6" t="s">
        <v>9</v>
      </c>
      <c r="C11" s="7"/>
      <c r="D11" s="8">
        <v>12572</v>
      </c>
      <c r="E11" s="19"/>
      <c r="F11" s="7"/>
      <c r="G11" s="8">
        <v>25535</v>
      </c>
      <c r="H11" s="19"/>
      <c r="I11" s="7"/>
      <c r="J11" s="8">
        <v>38107</v>
      </c>
      <c r="K11" s="19"/>
      <c r="L11" s="5" t="s">
        <v>8</v>
      </c>
      <c r="M11" s="6" t="s">
        <v>9</v>
      </c>
      <c r="N11" s="7"/>
      <c r="O11" s="8">
        <v>12699</v>
      </c>
      <c r="P11" s="19"/>
      <c r="Q11" s="7"/>
      <c r="R11" s="8">
        <v>24135</v>
      </c>
      <c r="S11" s="19"/>
      <c r="T11" s="7"/>
      <c r="U11" s="8">
        <v>36834</v>
      </c>
      <c r="V11" s="19"/>
      <c r="W11" s="5" t="s">
        <v>8</v>
      </c>
      <c r="X11" s="6" t="s">
        <v>9</v>
      </c>
      <c r="Y11" s="7"/>
      <c r="Z11" s="8">
        <v>12649</v>
      </c>
      <c r="AA11" s="19"/>
      <c r="AB11" s="7"/>
      <c r="AC11" s="8">
        <v>23082</v>
      </c>
      <c r="AD11" s="19"/>
      <c r="AE11" s="7"/>
      <c r="AF11" s="8">
        <v>35731</v>
      </c>
      <c r="AG11" s="19"/>
      <c r="AH11" s="5" t="s">
        <v>8</v>
      </c>
      <c r="AI11" s="6" t="s">
        <v>9</v>
      </c>
      <c r="AJ11" s="7"/>
      <c r="AK11" s="8">
        <v>14151</v>
      </c>
      <c r="AL11" s="19"/>
      <c r="AM11" s="7"/>
      <c r="AN11" s="8">
        <v>22640</v>
      </c>
      <c r="AO11" s="19"/>
      <c r="AP11" s="7"/>
      <c r="AQ11" s="8">
        <v>36791</v>
      </c>
      <c r="AR11" s="19"/>
      <c r="AS11" s="5" t="s">
        <v>8</v>
      </c>
      <c r="AT11" s="6" t="s">
        <v>9</v>
      </c>
      <c r="AU11" s="17"/>
      <c r="AV11" s="28">
        <v>-1.000078746357981</v>
      </c>
      <c r="AW11" s="22"/>
      <c r="AX11" s="24"/>
      <c r="AY11" s="28">
        <v>5.8007043712450796</v>
      </c>
      <c r="AZ11" s="22"/>
      <c r="BA11" s="24"/>
      <c r="BB11" s="28">
        <v>3.4560460444154857</v>
      </c>
      <c r="BC11" s="9"/>
      <c r="BD11" s="5" t="s">
        <v>8</v>
      </c>
      <c r="BE11" s="6" t="s">
        <v>9</v>
      </c>
      <c r="BF11" s="17"/>
      <c r="BG11" s="28">
        <v>-0.60874377421140013</v>
      </c>
      <c r="BH11" s="22"/>
      <c r="BI11" s="24"/>
      <c r="BJ11" s="28">
        <v>10.627328654362707</v>
      </c>
      <c r="BK11" s="22"/>
      <c r="BL11" s="24"/>
      <c r="BM11" s="28">
        <v>3.4560460444154857</v>
      </c>
      <c r="BN11" s="9"/>
      <c r="BO11" s="5" t="s">
        <v>8</v>
      </c>
      <c r="BP11" s="6" t="s">
        <v>9</v>
      </c>
      <c r="BQ11" s="17"/>
      <c r="BR11" s="28">
        <v>-11.158222033778532</v>
      </c>
      <c r="BS11" s="22"/>
      <c r="BT11" s="24"/>
      <c r="BU11" s="28">
        <v>12.787102473498233</v>
      </c>
      <c r="BV11" s="22"/>
      <c r="BW11" s="24"/>
      <c r="BX11" s="28">
        <v>3.5769617569514285</v>
      </c>
      <c r="BY11" s="9"/>
    </row>
    <row r="12" spans="1:77" s="10" customFormat="1" ht="10.199999999999999">
      <c r="A12" s="5" t="s">
        <v>10</v>
      </c>
      <c r="B12" s="6" t="s">
        <v>11</v>
      </c>
      <c r="C12" s="7"/>
      <c r="D12" s="8">
        <v>13114</v>
      </c>
      <c r="E12" s="19"/>
      <c r="F12" s="7"/>
      <c r="G12" s="8">
        <v>28109</v>
      </c>
      <c r="H12" s="19"/>
      <c r="I12" s="7"/>
      <c r="J12" s="8">
        <v>41223</v>
      </c>
      <c r="K12" s="19"/>
      <c r="L12" s="5" t="s">
        <v>10</v>
      </c>
      <c r="M12" s="6" t="s">
        <v>11</v>
      </c>
      <c r="N12" s="7"/>
      <c r="O12" s="8">
        <v>13239</v>
      </c>
      <c r="P12" s="19"/>
      <c r="Q12" s="7"/>
      <c r="R12" s="8">
        <v>26275</v>
      </c>
      <c r="S12" s="19"/>
      <c r="T12" s="7"/>
      <c r="U12" s="8">
        <v>39514</v>
      </c>
      <c r="V12" s="19"/>
      <c r="W12" s="5" t="s">
        <v>10</v>
      </c>
      <c r="X12" s="6" t="s">
        <v>11</v>
      </c>
      <c r="Y12" s="7"/>
      <c r="Z12" s="8">
        <v>13201</v>
      </c>
      <c r="AA12" s="19"/>
      <c r="AB12" s="7"/>
      <c r="AC12" s="8">
        <v>24712</v>
      </c>
      <c r="AD12" s="19"/>
      <c r="AE12" s="7"/>
      <c r="AF12" s="8">
        <v>37913</v>
      </c>
      <c r="AG12" s="19"/>
      <c r="AH12" s="5" t="s">
        <v>10</v>
      </c>
      <c r="AI12" s="6" t="s">
        <v>11</v>
      </c>
      <c r="AJ12" s="7"/>
      <c r="AK12" s="8">
        <v>14814</v>
      </c>
      <c r="AL12" s="19"/>
      <c r="AM12" s="7"/>
      <c r="AN12" s="8">
        <v>23724</v>
      </c>
      <c r="AO12" s="19"/>
      <c r="AP12" s="7"/>
      <c r="AQ12" s="8">
        <v>38538</v>
      </c>
      <c r="AR12" s="19"/>
      <c r="AS12" s="5" t="s">
        <v>10</v>
      </c>
      <c r="AT12" s="6" t="s">
        <v>11</v>
      </c>
      <c r="AU12" s="17"/>
      <c r="AV12" s="28">
        <v>-0.94418007402371784</v>
      </c>
      <c r="AW12" s="22"/>
      <c r="AX12" s="24"/>
      <c r="AY12" s="28">
        <v>6.9800190294957183</v>
      </c>
      <c r="AZ12" s="22"/>
      <c r="BA12" s="24"/>
      <c r="BB12" s="28">
        <v>4.3250493495976112</v>
      </c>
      <c r="BC12" s="9"/>
      <c r="BD12" s="5" t="s">
        <v>10</v>
      </c>
      <c r="BE12" s="6" t="s">
        <v>11</v>
      </c>
      <c r="BF12" s="17"/>
      <c r="BG12" s="28">
        <v>-0.65904098174380732</v>
      </c>
      <c r="BH12" s="22"/>
      <c r="BI12" s="24"/>
      <c r="BJ12" s="28">
        <v>13.746358044674652</v>
      </c>
      <c r="BK12" s="22"/>
      <c r="BL12" s="24"/>
      <c r="BM12" s="28">
        <v>4.3250493495976112</v>
      </c>
      <c r="BN12" s="9"/>
      <c r="BO12" s="5" t="s">
        <v>10</v>
      </c>
      <c r="BP12" s="6" t="s">
        <v>11</v>
      </c>
      <c r="BQ12" s="17"/>
      <c r="BR12" s="28">
        <v>-11.475631159713783</v>
      </c>
      <c r="BS12" s="22"/>
      <c r="BT12" s="24"/>
      <c r="BU12" s="28">
        <v>18.483392345304335</v>
      </c>
      <c r="BV12" s="22"/>
      <c r="BW12" s="24"/>
      <c r="BX12" s="28">
        <v>6.9671493071773316</v>
      </c>
      <c r="BY12" s="9"/>
    </row>
    <row r="13" spans="1:77" s="10" customFormat="1" ht="10.199999999999999">
      <c r="A13" s="11" t="s">
        <v>12</v>
      </c>
      <c r="B13" s="3" t="s">
        <v>13</v>
      </c>
      <c r="C13" s="12"/>
      <c r="D13" s="8">
        <v>687389</v>
      </c>
      <c r="E13" s="20"/>
      <c r="F13" s="12"/>
      <c r="G13" s="8">
        <v>2069778</v>
      </c>
      <c r="H13" s="20"/>
      <c r="I13" s="12"/>
      <c r="J13" s="8">
        <v>2757167</v>
      </c>
      <c r="K13" s="20"/>
      <c r="L13" s="11" t="s">
        <v>12</v>
      </c>
      <c r="M13" s="3" t="s">
        <v>13</v>
      </c>
      <c r="N13" s="12"/>
      <c r="O13" s="8">
        <v>704463</v>
      </c>
      <c r="P13" s="20"/>
      <c r="Q13" s="12"/>
      <c r="R13" s="8">
        <v>1876049</v>
      </c>
      <c r="S13" s="20"/>
      <c r="T13" s="12"/>
      <c r="U13" s="8">
        <v>2580512</v>
      </c>
      <c r="V13" s="20"/>
      <c r="W13" s="11" t="s">
        <v>12</v>
      </c>
      <c r="X13" s="3" t="s">
        <v>13</v>
      </c>
      <c r="Y13" s="12"/>
      <c r="Z13" s="8">
        <v>678375</v>
      </c>
      <c r="AA13" s="20"/>
      <c r="AB13" s="12"/>
      <c r="AC13" s="8">
        <v>1776754</v>
      </c>
      <c r="AD13" s="20"/>
      <c r="AE13" s="12"/>
      <c r="AF13" s="8">
        <v>2455129</v>
      </c>
      <c r="AG13" s="20"/>
      <c r="AH13" s="11" t="s">
        <v>12</v>
      </c>
      <c r="AI13" s="3" t="s">
        <v>13</v>
      </c>
      <c r="AJ13" s="12"/>
      <c r="AK13" s="8">
        <v>752443</v>
      </c>
      <c r="AL13" s="20"/>
      <c r="AM13" s="12"/>
      <c r="AN13" s="8">
        <v>1581545</v>
      </c>
      <c r="AO13" s="20"/>
      <c r="AP13" s="12"/>
      <c r="AQ13" s="8">
        <v>2333988</v>
      </c>
      <c r="AR13" s="20"/>
      <c r="AS13" s="11" t="s">
        <v>12</v>
      </c>
      <c r="AT13" s="3" t="s">
        <v>13</v>
      </c>
      <c r="AU13" s="18"/>
      <c r="AV13" s="28">
        <v>-2.4236901015383348</v>
      </c>
      <c r="AW13" s="23"/>
      <c r="AX13" s="25"/>
      <c r="AY13" s="28">
        <v>10.326436036585399</v>
      </c>
      <c r="AZ13" s="23"/>
      <c r="BA13" s="25"/>
      <c r="BB13" s="28">
        <v>6.8457344898996793</v>
      </c>
      <c r="BC13" s="13"/>
      <c r="BD13" s="11" t="s">
        <v>12</v>
      </c>
      <c r="BE13" s="3" t="s">
        <v>13</v>
      </c>
      <c r="BF13" s="18"/>
      <c r="BG13" s="28">
        <v>1.3287635894601069</v>
      </c>
      <c r="BH13" s="23"/>
      <c r="BI13" s="25"/>
      <c r="BJ13" s="28">
        <v>16.492097386582497</v>
      </c>
      <c r="BK13" s="23"/>
      <c r="BL13" s="25"/>
      <c r="BM13" s="28">
        <v>6.8457344898996793</v>
      </c>
      <c r="BN13" s="13"/>
      <c r="BO13" s="11" t="s">
        <v>12</v>
      </c>
      <c r="BP13" s="3" t="s">
        <v>13</v>
      </c>
      <c r="BQ13" s="18"/>
      <c r="BR13" s="28">
        <v>-8.6457047244774685</v>
      </c>
      <c r="BS13" s="23"/>
      <c r="BT13" s="25"/>
      <c r="BU13" s="28">
        <v>30.87063599202046</v>
      </c>
      <c r="BV13" s="23"/>
      <c r="BW13" s="25"/>
      <c r="BX13" s="28">
        <v>18.131155772866013</v>
      </c>
      <c r="BY13" s="13"/>
    </row>
    <row r="14" spans="1:77" ht="26.25" customHeight="1">
      <c r="A14" s="41" t="s">
        <v>14</v>
      </c>
      <c r="B14" s="42"/>
      <c r="C14" s="3" t="s">
        <v>15</v>
      </c>
      <c r="D14" s="4" t="s">
        <v>16</v>
      </c>
      <c r="E14" s="3" t="s">
        <v>17</v>
      </c>
      <c r="F14" s="3" t="s">
        <v>15</v>
      </c>
      <c r="G14" s="4" t="s">
        <v>16</v>
      </c>
      <c r="H14" s="3" t="s">
        <v>17</v>
      </c>
      <c r="I14" s="3" t="s">
        <v>15</v>
      </c>
      <c r="J14" s="4" t="s">
        <v>16</v>
      </c>
      <c r="K14" s="3" t="s">
        <v>17</v>
      </c>
      <c r="L14" s="41" t="s">
        <v>14</v>
      </c>
      <c r="M14" s="42"/>
      <c r="N14" s="3" t="s">
        <v>15</v>
      </c>
      <c r="O14" s="4" t="s">
        <v>16</v>
      </c>
      <c r="P14" s="3" t="s">
        <v>17</v>
      </c>
      <c r="Q14" s="3" t="s">
        <v>15</v>
      </c>
      <c r="R14" s="4" t="s">
        <v>16</v>
      </c>
      <c r="S14" s="3" t="s">
        <v>17</v>
      </c>
      <c r="T14" s="3" t="s">
        <v>15</v>
      </c>
      <c r="U14" s="4" t="s">
        <v>16</v>
      </c>
      <c r="V14" s="3" t="s">
        <v>17</v>
      </c>
      <c r="W14" s="41" t="s">
        <v>14</v>
      </c>
      <c r="X14" s="42"/>
      <c r="Y14" s="3" t="s">
        <v>15</v>
      </c>
      <c r="Z14" s="4" t="s">
        <v>16</v>
      </c>
      <c r="AA14" s="3" t="s">
        <v>17</v>
      </c>
      <c r="AB14" s="3" t="s">
        <v>15</v>
      </c>
      <c r="AC14" s="4" t="s">
        <v>16</v>
      </c>
      <c r="AD14" s="3" t="s">
        <v>17</v>
      </c>
      <c r="AE14" s="3" t="s">
        <v>15</v>
      </c>
      <c r="AF14" s="4" t="s">
        <v>16</v>
      </c>
      <c r="AG14" s="3" t="s">
        <v>17</v>
      </c>
      <c r="AH14" s="41" t="s">
        <v>14</v>
      </c>
      <c r="AI14" s="42"/>
      <c r="AJ14" s="3" t="s">
        <v>15</v>
      </c>
      <c r="AK14" s="4" t="s">
        <v>16</v>
      </c>
      <c r="AL14" s="3" t="s">
        <v>17</v>
      </c>
      <c r="AM14" s="3" t="s">
        <v>15</v>
      </c>
      <c r="AN14" s="4" t="s">
        <v>16</v>
      </c>
      <c r="AO14" s="3" t="s">
        <v>17</v>
      </c>
      <c r="AP14" s="3" t="s">
        <v>15</v>
      </c>
      <c r="AQ14" s="4" t="s">
        <v>16</v>
      </c>
      <c r="AR14" s="3" t="s">
        <v>17</v>
      </c>
      <c r="AS14" s="41" t="s">
        <v>14</v>
      </c>
      <c r="AT14" s="42"/>
      <c r="AU14" s="3" t="s">
        <v>15</v>
      </c>
      <c r="AV14" s="4" t="s">
        <v>16</v>
      </c>
      <c r="AW14" s="3" t="s">
        <v>17</v>
      </c>
      <c r="AX14" s="3" t="s">
        <v>15</v>
      </c>
      <c r="AY14" s="4" t="s">
        <v>16</v>
      </c>
      <c r="AZ14" s="3" t="s">
        <v>17</v>
      </c>
      <c r="BA14" s="3" t="s">
        <v>15</v>
      </c>
      <c r="BB14" s="4" t="s">
        <v>16</v>
      </c>
      <c r="BC14" s="3" t="s">
        <v>17</v>
      </c>
      <c r="BD14" s="41" t="s">
        <v>14</v>
      </c>
      <c r="BE14" s="42"/>
      <c r="BF14" s="3" t="s">
        <v>15</v>
      </c>
      <c r="BG14" s="4" t="s">
        <v>16</v>
      </c>
      <c r="BH14" s="3" t="s">
        <v>17</v>
      </c>
      <c r="BI14" s="3" t="s">
        <v>15</v>
      </c>
      <c r="BJ14" s="4" t="s">
        <v>16</v>
      </c>
      <c r="BK14" s="3" t="s">
        <v>17</v>
      </c>
      <c r="BL14" s="3" t="s">
        <v>15</v>
      </c>
      <c r="BM14" s="4" t="s">
        <v>16</v>
      </c>
      <c r="BN14" s="3" t="s">
        <v>17</v>
      </c>
      <c r="BO14" s="41" t="s">
        <v>14</v>
      </c>
      <c r="BP14" s="42"/>
      <c r="BQ14" s="3" t="s">
        <v>15</v>
      </c>
      <c r="BR14" s="4" t="s">
        <v>16</v>
      </c>
      <c r="BS14" s="3" t="s">
        <v>17</v>
      </c>
      <c r="BT14" s="3" t="s">
        <v>15</v>
      </c>
      <c r="BU14" s="4" t="s">
        <v>16</v>
      </c>
      <c r="BV14" s="3" t="s">
        <v>17</v>
      </c>
      <c r="BW14" s="3" t="s">
        <v>15</v>
      </c>
      <c r="BX14" s="4" t="s">
        <v>16</v>
      </c>
      <c r="BY14" s="3" t="s">
        <v>17</v>
      </c>
    </row>
    <row r="15" spans="1:77" s="10" customFormat="1" ht="21" customHeight="1" outlineLevel="1">
      <c r="A15" s="14" t="s">
        <v>29</v>
      </c>
      <c r="B15" s="15" t="s">
        <v>30</v>
      </c>
      <c r="C15" s="16">
        <v>20747</v>
      </c>
      <c r="D15" s="16">
        <v>36627</v>
      </c>
      <c r="E15" s="21">
        <v>1.7654118667759193</v>
      </c>
      <c r="F15" s="16">
        <v>15488</v>
      </c>
      <c r="G15" s="16">
        <v>31496</v>
      </c>
      <c r="H15" s="21">
        <v>2.0335743801652892</v>
      </c>
      <c r="I15" s="16">
        <v>36235</v>
      </c>
      <c r="J15" s="16">
        <v>68123</v>
      </c>
      <c r="K15" s="21">
        <v>1.8800331171519249</v>
      </c>
      <c r="L15" s="14" t="s">
        <v>29</v>
      </c>
      <c r="M15" s="15" t="s">
        <v>30</v>
      </c>
      <c r="N15" s="16">
        <v>14508</v>
      </c>
      <c r="O15" s="16">
        <v>27144</v>
      </c>
      <c r="P15" s="21">
        <v>1.8709677419354838</v>
      </c>
      <c r="Q15" s="16">
        <v>8859</v>
      </c>
      <c r="R15" s="16">
        <v>19546</v>
      </c>
      <c r="S15" s="21">
        <v>2.2063438311321821</v>
      </c>
      <c r="T15" s="16">
        <v>23367</v>
      </c>
      <c r="U15" s="16">
        <v>46690</v>
      </c>
      <c r="V15" s="21">
        <v>1.9981170026105191</v>
      </c>
      <c r="W15" s="14" t="s">
        <v>29</v>
      </c>
      <c r="X15" s="15" t="s">
        <v>30</v>
      </c>
      <c r="Y15" s="16">
        <v>13832</v>
      </c>
      <c r="Z15" s="16">
        <v>25150</v>
      </c>
      <c r="AA15" s="21">
        <v>1.8182475419317525</v>
      </c>
      <c r="AB15" s="16">
        <v>7542</v>
      </c>
      <c r="AC15" s="16">
        <v>16889</v>
      </c>
      <c r="AD15" s="21">
        <v>2.2393264386104481</v>
      </c>
      <c r="AE15" s="16">
        <v>21374</v>
      </c>
      <c r="AF15" s="16">
        <v>42039</v>
      </c>
      <c r="AG15" s="21">
        <v>1.9668288574904089</v>
      </c>
      <c r="AH15" s="14" t="s">
        <v>29</v>
      </c>
      <c r="AI15" s="15" t="s">
        <v>30</v>
      </c>
      <c r="AJ15" s="16">
        <v>16775</v>
      </c>
      <c r="AK15" s="16">
        <v>28282</v>
      </c>
      <c r="AL15" s="21">
        <v>1.6859612518628913</v>
      </c>
      <c r="AM15" s="16">
        <v>9758</v>
      </c>
      <c r="AN15" s="16">
        <v>18856</v>
      </c>
      <c r="AO15" s="21">
        <v>1.9323631891781103</v>
      </c>
      <c r="AP15" s="16">
        <v>26533</v>
      </c>
      <c r="AQ15" s="16">
        <v>47138</v>
      </c>
      <c r="AR15" s="21">
        <v>1.776580107790299</v>
      </c>
      <c r="AS15" s="14" t="s">
        <v>29</v>
      </c>
      <c r="AT15" s="15" t="s">
        <v>30</v>
      </c>
      <c r="AU15" s="26">
        <v>43.003859939343812</v>
      </c>
      <c r="AV15" s="26">
        <v>34.935897435897438</v>
      </c>
      <c r="AW15" s="26">
        <v>-5.6417795343905128</v>
      </c>
      <c r="AX15" s="26">
        <v>74.827858674794001</v>
      </c>
      <c r="AY15" s="26">
        <v>61.137828711756882</v>
      </c>
      <c r="AZ15" s="26">
        <v>-7.8305769268172725</v>
      </c>
      <c r="BA15" s="26">
        <v>55.06911456327299</v>
      </c>
      <c r="BB15" s="26">
        <v>45.904904690511884</v>
      </c>
      <c r="BC15" s="26">
        <v>-5.9097583026578917</v>
      </c>
      <c r="BD15" s="14" t="s">
        <v>29</v>
      </c>
      <c r="BE15" s="15" t="s">
        <v>30</v>
      </c>
      <c r="BF15" s="26">
        <v>49.992770387507228</v>
      </c>
      <c r="BG15" s="26">
        <v>45.634194831013914</v>
      </c>
      <c r="BH15" s="26">
        <v>-2.9058570924671367</v>
      </c>
      <c r="BI15" s="26">
        <v>105.35666931848316</v>
      </c>
      <c r="BJ15" s="26">
        <v>86.488246787850073</v>
      </c>
      <c r="BK15" s="26">
        <v>-9.1881225933648416</v>
      </c>
      <c r="BL15" s="26">
        <v>69.528398989426407</v>
      </c>
      <c r="BM15" s="26">
        <v>62.047146697114584</v>
      </c>
      <c r="BN15" s="26">
        <v>-4.4129787911100591</v>
      </c>
      <c r="BO15" s="14" t="s">
        <v>29</v>
      </c>
      <c r="BP15" s="15" t="s">
        <v>30</v>
      </c>
      <c r="BQ15" s="26">
        <v>23.678092399403877</v>
      </c>
      <c r="BR15" s="26">
        <v>29.506399830280746</v>
      </c>
      <c r="BS15" s="26">
        <v>4.7124816673716357</v>
      </c>
      <c r="BT15" s="26">
        <v>58.721049395367906</v>
      </c>
      <c r="BU15" s="26">
        <v>67.034365719134499</v>
      </c>
      <c r="BV15" s="26">
        <v>5.2376898687573812</v>
      </c>
      <c r="BW15" s="26">
        <v>36.565786002336715</v>
      </c>
      <c r="BX15" s="26">
        <v>44.518223089651663</v>
      </c>
      <c r="BY15" s="26">
        <v>5.8231547740507041</v>
      </c>
    </row>
    <row r="16" spans="1:77" s="10" customFormat="1" ht="21" customHeight="1" outlineLevel="1">
      <c r="A16" s="14" t="s">
        <v>33</v>
      </c>
      <c r="B16" s="15" t="s">
        <v>34</v>
      </c>
      <c r="C16" s="16">
        <v>19337</v>
      </c>
      <c r="D16" s="16">
        <v>36226</v>
      </c>
      <c r="E16" s="21">
        <v>1.8734033200599887</v>
      </c>
      <c r="F16" s="16">
        <v>9237</v>
      </c>
      <c r="G16" s="16">
        <v>23136</v>
      </c>
      <c r="H16" s="21">
        <v>2.5047093212081846</v>
      </c>
      <c r="I16" s="16">
        <v>28574</v>
      </c>
      <c r="J16" s="16">
        <v>59362</v>
      </c>
      <c r="K16" s="21">
        <v>2.0774830265276125</v>
      </c>
      <c r="L16" s="14" t="s">
        <v>33</v>
      </c>
      <c r="M16" s="15" t="s">
        <v>34</v>
      </c>
      <c r="N16" s="16">
        <v>14340</v>
      </c>
      <c r="O16" s="16">
        <v>27932</v>
      </c>
      <c r="P16" s="21">
        <v>1.9478382147838216</v>
      </c>
      <c r="Q16" s="16">
        <v>5131</v>
      </c>
      <c r="R16" s="16">
        <v>13464</v>
      </c>
      <c r="S16" s="21">
        <v>2.6240498928084195</v>
      </c>
      <c r="T16" s="16">
        <v>19471</v>
      </c>
      <c r="U16" s="16">
        <v>41396</v>
      </c>
      <c r="V16" s="21">
        <v>2.126033588413538</v>
      </c>
      <c r="W16" s="14" t="s">
        <v>33</v>
      </c>
      <c r="X16" s="15" t="s">
        <v>34</v>
      </c>
      <c r="Y16" s="16">
        <v>13001</v>
      </c>
      <c r="Z16" s="16">
        <v>23364</v>
      </c>
      <c r="AA16" s="21">
        <v>1.7970925313437427</v>
      </c>
      <c r="AB16" s="16">
        <v>3680</v>
      </c>
      <c r="AC16" s="16">
        <v>10426</v>
      </c>
      <c r="AD16" s="21">
        <v>2.8331521739130436</v>
      </c>
      <c r="AE16" s="16">
        <v>16681</v>
      </c>
      <c r="AF16" s="16">
        <v>33790</v>
      </c>
      <c r="AG16" s="21">
        <v>2.0256579341766083</v>
      </c>
      <c r="AH16" s="14" t="s">
        <v>33</v>
      </c>
      <c r="AI16" s="15" t="s">
        <v>34</v>
      </c>
      <c r="AJ16" s="16">
        <v>14199</v>
      </c>
      <c r="AK16" s="16">
        <v>24418</v>
      </c>
      <c r="AL16" s="21">
        <v>1.7196985703218537</v>
      </c>
      <c r="AM16" s="16">
        <v>4802</v>
      </c>
      <c r="AN16" s="16">
        <v>11714</v>
      </c>
      <c r="AO16" s="21">
        <v>2.4394002498958769</v>
      </c>
      <c r="AP16" s="16">
        <v>19001</v>
      </c>
      <c r="AQ16" s="16">
        <v>36132</v>
      </c>
      <c r="AR16" s="21">
        <v>1.9015841271512026</v>
      </c>
      <c r="AS16" s="14" t="s">
        <v>33</v>
      </c>
      <c r="AT16" s="15" t="s">
        <v>34</v>
      </c>
      <c r="AU16" s="26">
        <v>34.846582984658298</v>
      </c>
      <c r="AV16" s="26">
        <v>29.69354145782615</v>
      </c>
      <c r="AW16" s="26">
        <v>-3.8214105339387223</v>
      </c>
      <c r="AX16" s="26">
        <v>80.023387253946595</v>
      </c>
      <c r="AY16" s="26">
        <v>71.836007130124784</v>
      </c>
      <c r="AZ16" s="26">
        <v>-4.5479536013131714</v>
      </c>
      <c r="BA16" s="26">
        <v>46.751579271737455</v>
      </c>
      <c r="BB16" s="26">
        <v>43.400328534157893</v>
      </c>
      <c r="BC16" s="26">
        <v>-2.2836215829569384</v>
      </c>
      <c r="BD16" s="14" t="s">
        <v>33</v>
      </c>
      <c r="BE16" s="15" t="s">
        <v>34</v>
      </c>
      <c r="BF16" s="26">
        <v>48.734712714406584</v>
      </c>
      <c r="BG16" s="26">
        <v>55.050505050505052</v>
      </c>
      <c r="BH16" s="26">
        <v>4.2463472183697739</v>
      </c>
      <c r="BI16" s="26">
        <v>151.00543478260869</v>
      </c>
      <c r="BJ16" s="26">
        <v>121.9067715327067</v>
      </c>
      <c r="BK16" s="26">
        <v>-11.592841914002314</v>
      </c>
      <c r="BL16" s="26">
        <v>71.296684851028118</v>
      </c>
      <c r="BM16" s="26">
        <v>75.679195028114833</v>
      </c>
      <c r="BN16" s="26">
        <v>2.5584325703080815</v>
      </c>
      <c r="BO16" s="14" t="s">
        <v>33</v>
      </c>
      <c r="BP16" s="15" t="s">
        <v>34</v>
      </c>
      <c r="BQ16" s="26">
        <v>36.185646876540602</v>
      </c>
      <c r="BR16" s="26">
        <v>48.357768859038416</v>
      </c>
      <c r="BS16" s="26">
        <v>8.9378890225726035</v>
      </c>
      <c r="BT16" s="26">
        <v>92.35735110370679</v>
      </c>
      <c r="BU16" s="26">
        <v>97.50725627454328</v>
      </c>
      <c r="BV16" s="26">
        <v>2.6772593515596843</v>
      </c>
      <c r="BW16" s="26">
        <v>50.38155886532288</v>
      </c>
      <c r="BX16" s="26">
        <v>64.292040296689919</v>
      </c>
      <c r="BY16" s="26">
        <v>9.2501245075035001</v>
      </c>
    </row>
    <row r="17" spans="1:77" s="10" customFormat="1" ht="21" customHeight="1" outlineLevel="1">
      <c r="A17" s="14" t="s">
        <v>31</v>
      </c>
      <c r="B17" s="15" t="s">
        <v>32</v>
      </c>
      <c r="C17" s="16">
        <v>8409</v>
      </c>
      <c r="D17" s="16">
        <v>18503</v>
      </c>
      <c r="E17" s="21">
        <v>2.2003805446545366</v>
      </c>
      <c r="F17" s="16">
        <v>4799</v>
      </c>
      <c r="G17" s="16">
        <v>14170</v>
      </c>
      <c r="H17" s="21">
        <v>2.9526984788497606</v>
      </c>
      <c r="I17" s="16">
        <v>13208</v>
      </c>
      <c r="J17" s="16">
        <v>32673</v>
      </c>
      <c r="K17" s="21">
        <v>2.4737280436099334</v>
      </c>
      <c r="L17" s="14" t="s">
        <v>31</v>
      </c>
      <c r="M17" s="15" t="s">
        <v>32</v>
      </c>
      <c r="N17" s="16">
        <v>7801</v>
      </c>
      <c r="O17" s="16">
        <v>16924</v>
      </c>
      <c r="P17" s="21">
        <v>2.1694654531470325</v>
      </c>
      <c r="Q17" s="16">
        <v>3277</v>
      </c>
      <c r="R17" s="16">
        <v>9428</v>
      </c>
      <c r="S17" s="21">
        <v>2.8770216661580714</v>
      </c>
      <c r="T17" s="16">
        <v>11078</v>
      </c>
      <c r="U17" s="16">
        <v>26352</v>
      </c>
      <c r="V17" s="21">
        <v>2.3787687308178374</v>
      </c>
      <c r="W17" s="14" t="s">
        <v>31</v>
      </c>
      <c r="X17" s="15" t="s">
        <v>32</v>
      </c>
      <c r="Y17" s="16">
        <v>6406</v>
      </c>
      <c r="Z17" s="16">
        <v>13896</v>
      </c>
      <c r="AA17" s="21">
        <v>2.169216359662816</v>
      </c>
      <c r="AB17" s="16">
        <v>2255</v>
      </c>
      <c r="AC17" s="16">
        <v>6709</v>
      </c>
      <c r="AD17" s="21">
        <v>2.9751662971175166</v>
      </c>
      <c r="AE17" s="16">
        <v>8661</v>
      </c>
      <c r="AF17" s="16">
        <v>20605</v>
      </c>
      <c r="AG17" s="21">
        <v>2.3790555363122041</v>
      </c>
      <c r="AH17" s="14" t="s">
        <v>31</v>
      </c>
      <c r="AI17" s="15" t="s">
        <v>32</v>
      </c>
      <c r="AJ17" s="16">
        <v>8662</v>
      </c>
      <c r="AK17" s="16">
        <v>15909</v>
      </c>
      <c r="AL17" s="21">
        <v>1.8366428076656662</v>
      </c>
      <c r="AM17" s="16">
        <v>3672</v>
      </c>
      <c r="AN17" s="16">
        <v>8634</v>
      </c>
      <c r="AO17" s="21">
        <v>2.3513071895424837</v>
      </c>
      <c r="AP17" s="16">
        <v>12334</v>
      </c>
      <c r="AQ17" s="16">
        <v>24543</v>
      </c>
      <c r="AR17" s="21">
        <v>1.9898654126803956</v>
      </c>
      <c r="AS17" s="14" t="s">
        <v>31</v>
      </c>
      <c r="AT17" s="15" t="s">
        <v>32</v>
      </c>
      <c r="AU17" s="26">
        <v>7.7938725804384053</v>
      </c>
      <c r="AV17" s="26">
        <v>9.3299456393287645</v>
      </c>
      <c r="AW17" s="26">
        <v>1.4250096244979853</v>
      </c>
      <c r="AX17" s="26">
        <v>46.444919133353679</v>
      </c>
      <c r="AY17" s="26">
        <v>50.296987696224015</v>
      </c>
      <c r="AZ17" s="26">
        <v>2.6303873057983167</v>
      </c>
      <c r="BA17" s="26">
        <v>19.227297346091351</v>
      </c>
      <c r="BB17" s="26">
        <v>23.986794171220399</v>
      </c>
      <c r="BC17" s="26">
        <v>3.9919522886719778</v>
      </c>
      <c r="BD17" s="14" t="s">
        <v>31</v>
      </c>
      <c r="BE17" s="15" t="s">
        <v>32</v>
      </c>
      <c r="BF17" s="26">
        <v>31.267561660942867</v>
      </c>
      <c r="BG17" s="26">
        <v>33.153425446171561</v>
      </c>
      <c r="BH17" s="26">
        <v>1.4366563691491223</v>
      </c>
      <c r="BI17" s="26">
        <v>112.81596452328159</v>
      </c>
      <c r="BJ17" s="26">
        <v>111.20882396780445</v>
      </c>
      <c r="BK17" s="26">
        <v>-0.75517856899373692</v>
      </c>
      <c r="BL17" s="26">
        <v>52.49971134972867</v>
      </c>
      <c r="BM17" s="26">
        <v>58.568308662945888</v>
      </c>
      <c r="BN17" s="26">
        <v>3.97941560643355</v>
      </c>
      <c r="BO17" s="14" t="s">
        <v>31</v>
      </c>
      <c r="BP17" s="15" t="s">
        <v>32</v>
      </c>
      <c r="BQ17" s="26">
        <v>-2.9208035095820826</v>
      </c>
      <c r="BR17" s="26">
        <v>16.30523602992017</v>
      </c>
      <c r="BS17" s="26">
        <v>19.80448977181215</v>
      </c>
      <c r="BT17" s="26">
        <v>30.691721132897605</v>
      </c>
      <c r="BU17" s="26">
        <v>64.118600880240905</v>
      </c>
      <c r="BV17" s="26">
        <v>25.576891525785502</v>
      </c>
      <c r="BW17" s="26">
        <v>7.0861034538673584</v>
      </c>
      <c r="BX17" s="26">
        <v>33.125534775699791</v>
      </c>
      <c r="BY17" s="26">
        <v>24.316349630790526</v>
      </c>
    </row>
    <row r="18" spans="1:77" s="10" customFormat="1" ht="21" customHeight="1" outlineLevel="1">
      <c r="A18" s="14" t="s">
        <v>41</v>
      </c>
      <c r="B18" s="15" t="s">
        <v>42</v>
      </c>
      <c r="C18" s="16">
        <v>8958</v>
      </c>
      <c r="D18" s="16">
        <v>19494</v>
      </c>
      <c r="E18" s="21">
        <v>2.1761553918285332</v>
      </c>
      <c r="F18" s="16">
        <v>4217</v>
      </c>
      <c r="G18" s="16">
        <v>12288</v>
      </c>
      <c r="H18" s="21">
        <v>2.9139198482333413</v>
      </c>
      <c r="I18" s="16">
        <v>13175</v>
      </c>
      <c r="J18" s="16">
        <v>31782</v>
      </c>
      <c r="K18" s="21">
        <v>2.4122960151802655</v>
      </c>
      <c r="L18" s="14" t="s">
        <v>41</v>
      </c>
      <c r="M18" s="15" t="s">
        <v>42</v>
      </c>
      <c r="N18" s="16">
        <v>6169</v>
      </c>
      <c r="O18" s="16">
        <v>11839</v>
      </c>
      <c r="P18" s="21">
        <v>1.9191116874696061</v>
      </c>
      <c r="Q18" s="16">
        <v>2208</v>
      </c>
      <c r="R18" s="16">
        <v>7178</v>
      </c>
      <c r="S18" s="21">
        <v>3.2509057971014492</v>
      </c>
      <c r="T18" s="16">
        <v>8377</v>
      </c>
      <c r="U18" s="16">
        <v>19017</v>
      </c>
      <c r="V18" s="21">
        <v>2.2701444431180615</v>
      </c>
      <c r="W18" s="14" t="s">
        <v>41</v>
      </c>
      <c r="X18" s="15" t="s">
        <v>42</v>
      </c>
      <c r="Y18" s="16">
        <v>5268</v>
      </c>
      <c r="Z18" s="16">
        <v>10876</v>
      </c>
      <c r="AA18" s="21">
        <v>2.0645406226271832</v>
      </c>
      <c r="AB18" s="16">
        <v>1523</v>
      </c>
      <c r="AC18" s="16">
        <v>4623</v>
      </c>
      <c r="AD18" s="21">
        <v>3.0354563361785947</v>
      </c>
      <c r="AE18" s="16">
        <v>6791</v>
      </c>
      <c r="AF18" s="16">
        <v>15499</v>
      </c>
      <c r="AG18" s="21">
        <v>2.282285377705787</v>
      </c>
      <c r="AH18" s="14" t="s">
        <v>41</v>
      </c>
      <c r="AI18" s="15" t="s">
        <v>42</v>
      </c>
      <c r="AJ18" s="16">
        <v>7573</v>
      </c>
      <c r="AK18" s="16">
        <v>13815</v>
      </c>
      <c r="AL18" s="21">
        <v>1.8242440248250362</v>
      </c>
      <c r="AM18" s="16">
        <v>2408</v>
      </c>
      <c r="AN18" s="16">
        <v>6646</v>
      </c>
      <c r="AO18" s="21">
        <v>2.7599667774086378</v>
      </c>
      <c r="AP18" s="16">
        <v>9981</v>
      </c>
      <c r="AQ18" s="16">
        <v>20461</v>
      </c>
      <c r="AR18" s="21">
        <v>2.0499949904819155</v>
      </c>
      <c r="AS18" s="14" t="s">
        <v>41</v>
      </c>
      <c r="AT18" s="15" t="s">
        <v>42</v>
      </c>
      <c r="AU18" s="26">
        <v>45.20992057059491</v>
      </c>
      <c r="AV18" s="26">
        <v>64.659177295379678</v>
      </c>
      <c r="AW18" s="26">
        <v>13.393889789595583</v>
      </c>
      <c r="AX18" s="26">
        <v>90.987318840579704</v>
      </c>
      <c r="AY18" s="26">
        <v>71.189746447478413</v>
      </c>
      <c r="AZ18" s="26">
        <v>-10.365909377274761</v>
      </c>
      <c r="BA18" s="26">
        <v>57.275874418049419</v>
      </c>
      <c r="BB18" s="26">
        <v>67.124152074459687</v>
      </c>
      <c r="BC18" s="26">
        <v>6.2617853455596704</v>
      </c>
      <c r="BD18" s="14" t="s">
        <v>41</v>
      </c>
      <c r="BE18" s="15" t="s">
        <v>42</v>
      </c>
      <c r="BF18" s="26">
        <v>70.045558086560362</v>
      </c>
      <c r="BG18" s="26">
        <v>79.238690695108502</v>
      </c>
      <c r="BH18" s="26">
        <v>5.4062762426692901</v>
      </c>
      <c r="BI18" s="26">
        <v>176.88772160210112</v>
      </c>
      <c r="BJ18" s="26">
        <v>165.80142764438676</v>
      </c>
      <c r="BK18" s="26">
        <v>-4.003895114441292</v>
      </c>
      <c r="BL18" s="26">
        <v>94.006773671035191</v>
      </c>
      <c r="BM18" s="26">
        <v>105.0583908639267</v>
      </c>
      <c r="BN18" s="26">
        <v>5.6965109948331083</v>
      </c>
      <c r="BO18" s="14" t="s">
        <v>41</v>
      </c>
      <c r="BP18" s="15" t="s">
        <v>42</v>
      </c>
      <c r="BQ18" s="26">
        <v>18.288657071173908</v>
      </c>
      <c r="BR18" s="26">
        <v>41.107491856677527</v>
      </c>
      <c r="BS18" s="26">
        <v>19.290805518041861</v>
      </c>
      <c r="BT18" s="26">
        <v>75.124584717607974</v>
      </c>
      <c r="BU18" s="26">
        <v>84.893168823352397</v>
      </c>
      <c r="BV18" s="26">
        <v>5.5780769567542263</v>
      </c>
      <c r="BW18" s="26">
        <v>32.000801522893497</v>
      </c>
      <c r="BX18" s="26">
        <v>55.329651532183178</v>
      </c>
      <c r="BY18" s="26">
        <v>17.673263904570803</v>
      </c>
    </row>
    <row r="19" spans="1:77" s="10" customFormat="1" ht="21" customHeight="1" outlineLevel="1">
      <c r="A19" s="14" t="s">
        <v>35</v>
      </c>
      <c r="B19" s="15" t="s">
        <v>36</v>
      </c>
      <c r="C19" s="16">
        <v>6866</v>
      </c>
      <c r="D19" s="16">
        <v>12791</v>
      </c>
      <c r="E19" s="21">
        <v>1.8629478590154385</v>
      </c>
      <c r="F19" s="16">
        <v>4340</v>
      </c>
      <c r="G19" s="16">
        <v>8562</v>
      </c>
      <c r="H19" s="21">
        <v>1.9728110599078341</v>
      </c>
      <c r="I19" s="16">
        <v>11206</v>
      </c>
      <c r="J19" s="16">
        <v>21353</v>
      </c>
      <c r="K19" s="21">
        <v>1.9054970551490273</v>
      </c>
      <c r="L19" s="14" t="s">
        <v>35</v>
      </c>
      <c r="M19" s="15" t="s">
        <v>36</v>
      </c>
      <c r="N19" s="16">
        <v>5233</v>
      </c>
      <c r="O19" s="16">
        <v>9020</v>
      </c>
      <c r="P19" s="21">
        <v>1.7236766673036499</v>
      </c>
      <c r="Q19" s="16">
        <v>2544</v>
      </c>
      <c r="R19" s="16">
        <v>5851</v>
      </c>
      <c r="S19" s="21">
        <v>2.2999213836477987</v>
      </c>
      <c r="T19" s="16">
        <v>7777</v>
      </c>
      <c r="U19" s="16">
        <v>14871</v>
      </c>
      <c r="V19" s="21">
        <v>1.9121769319789121</v>
      </c>
      <c r="W19" s="14" t="s">
        <v>35</v>
      </c>
      <c r="X19" s="15" t="s">
        <v>36</v>
      </c>
      <c r="Y19" s="16">
        <v>5359</v>
      </c>
      <c r="Z19" s="16">
        <v>9999</v>
      </c>
      <c r="AA19" s="21">
        <v>1.865833177831685</v>
      </c>
      <c r="AB19" s="16">
        <v>1981</v>
      </c>
      <c r="AC19" s="16">
        <v>4592</v>
      </c>
      <c r="AD19" s="21">
        <v>2.3180212014134276</v>
      </c>
      <c r="AE19" s="16">
        <v>7340</v>
      </c>
      <c r="AF19" s="16">
        <v>14591</v>
      </c>
      <c r="AG19" s="21">
        <v>1.987874659400545</v>
      </c>
      <c r="AH19" s="14" t="s">
        <v>35</v>
      </c>
      <c r="AI19" s="15" t="s">
        <v>36</v>
      </c>
      <c r="AJ19" s="16">
        <v>5901</v>
      </c>
      <c r="AK19" s="16">
        <v>9171</v>
      </c>
      <c r="AL19" s="21">
        <v>1.554143365531266</v>
      </c>
      <c r="AM19" s="16">
        <v>2426</v>
      </c>
      <c r="AN19" s="16">
        <v>5417</v>
      </c>
      <c r="AO19" s="21">
        <v>2.2328936521022258</v>
      </c>
      <c r="AP19" s="16">
        <v>8327</v>
      </c>
      <c r="AQ19" s="16">
        <v>14588</v>
      </c>
      <c r="AR19" s="21">
        <v>1.7518914374924943</v>
      </c>
      <c r="AS19" s="14" t="s">
        <v>35</v>
      </c>
      <c r="AT19" s="15" t="s">
        <v>36</v>
      </c>
      <c r="AU19" s="26">
        <v>31.205809287215747</v>
      </c>
      <c r="AV19" s="26">
        <v>41.807095343680707</v>
      </c>
      <c r="AW19" s="26">
        <v>8.0798907564056499</v>
      </c>
      <c r="AX19" s="26">
        <v>70.59748427672956</v>
      </c>
      <c r="AY19" s="26">
        <v>46.333960006836435</v>
      </c>
      <c r="AZ19" s="26">
        <v>-14.222674134241496</v>
      </c>
      <c r="BA19" s="26">
        <v>44.091552012344088</v>
      </c>
      <c r="BB19" s="26">
        <v>43.588191782664246</v>
      </c>
      <c r="BC19" s="26">
        <v>-0.3493336164751133</v>
      </c>
      <c r="BD19" s="14" t="s">
        <v>35</v>
      </c>
      <c r="BE19" s="15" t="s">
        <v>36</v>
      </c>
      <c r="BF19" s="26">
        <v>28.120918081731666</v>
      </c>
      <c r="BG19" s="26">
        <v>27.922792279227924</v>
      </c>
      <c r="BH19" s="26">
        <v>-0.15463969933258537</v>
      </c>
      <c r="BI19" s="26">
        <v>119.08127208480565</v>
      </c>
      <c r="BJ19" s="26">
        <v>86.454703832752614</v>
      </c>
      <c r="BK19" s="26">
        <v>-14.892449702146791</v>
      </c>
      <c r="BL19" s="26">
        <v>52.670299727520437</v>
      </c>
      <c r="BM19" s="26">
        <v>46.343636488246176</v>
      </c>
      <c r="BN19" s="26">
        <v>-4.1440039421982</v>
      </c>
      <c r="BO19" s="14" t="s">
        <v>35</v>
      </c>
      <c r="BP19" s="15" t="s">
        <v>36</v>
      </c>
      <c r="BQ19" s="26">
        <v>16.353160481274362</v>
      </c>
      <c r="BR19" s="26">
        <v>39.472249482063027</v>
      </c>
      <c r="BS19" s="26">
        <v>19.869755926835698</v>
      </c>
      <c r="BT19" s="26">
        <v>78.895300906842536</v>
      </c>
      <c r="BU19" s="26">
        <v>58.057965663651466</v>
      </c>
      <c r="BV19" s="26">
        <v>-11.647782327184682</v>
      </c>
      <c r="BW19" s="26">
        <v>34.574276450102076</v>
      </c>
      <c r="BX19" s="26">
        <v>46.373731834384422</v>
      </c>
      <c r="BY19" s="26">
        <v>8.7679872376333314</v>
      </c>
    </row>
    <row r="20" spans="1:77" s="10" customFormat="1" ht="21" customHeight="1" outlineLevel="1">
      <c r="A20" s="14" t="s">
        <v>37</v>
      </c>
      <c r="B20" s="15" t="s">
        <v>38</v>
      </c>
      <c r="C20" s="16">
        <v>5832</v>
      </c>
      <c r="D20" s="16">
        <v>11099</v>
      </c>
      <c r="E20" s="21">
        <v>1.9031207133058985</v>
      </c>
      <c r="F20" s="16">
        <v>4246</v>
      </c>
      <c r="G20" s="16">
        <v>9513</v>
      </c>
      <c r="H20" s="21">
        <v>2.2404616109279321</v>
      </c>
      <c r="I20" s="16">
        <v>10078</v>
      </c>
      <c r="J20" s="16">
        <v>20612</v>
      </c>
      <c r="K20" s="21">
        <v>2.045247072831911</v>
      </c>
      <c r="L20" s="14" t="s">
        <v>37</v>
      </c>
      <c r="M20" s="15" t="s">
        <v>38</v>
      </c>
      <c r="N20" s="16">
        <v>5072</v>
      </c>
      <c r="O20" s="16">
        <v>9316</v>
      </c>
      <c r="P20" s="21">
        <v>1.836750788643533</v>
      </c>
      <c r="Q20" s="16">
        <v>2983</v>
      </c>
      <c r="R20" s="16">
        <v>6386</v>
      </c>
      <c r="S20" s="21">
        <v>2.1407978545088837</v>
      </c>
      <c r="T20" s="16">
        <v>8055</v>
      </c>
      <c r="U20" s="16">
        <v>15702</v>
      </c>
      <c r="V20" s="21">
        <v>1.9493482309124768</v>
      </c>
      <c r="W20" s="14" t="s">
        <v>37</v>
      </c>
      <c r="X20" s="15" t="s">
        <v>38</v>
      </c>
      <c r="Y20" s="16">
        <v>4300</v>
      </c>
      <c r="Z20" s="16">
        <v>8176</v>
      </c>
      <c r="AA20" s="21">
        <v>1.9013953488372093</v>
      </c>
      <c r="AB20" s="16">
        <v>2018</v>
      </c>
      <c r="AC20" s="16">
        <v>4503</v>
      </c>
      <c r="AD20" s="21">
        <v>2.2314172447968286</v>
      </c>
      <c r="AE20" s="16">
        <v>6318</v>
      </c>
      <c r="AF20" s="16">
        <v>12679</v>
      </c>
      <c r="AG20" s="21">
        <v>2.0068059512503957</v>
      </c>
      <c r="AH20" s="14" t="s">
        <v>37</v>
      </c>
      <c r="AI20" s="15" t="s">
        <v>38</v>
      </c>
      <c r="AJ20" s="16">
        <v>5647</v>
      </c>
      <c r="AK20" s="16">
        <v>9387</v>
      </c>
      <c r="AL20" s="21">
        <v>1.6622985656100584</v>
      </c>
      <c r="AM20" s="16">
        <v>3412</v>
      </c>
      <c r="AN20" s="16">
        <v>6843</v>
      </c>
      <c r="AO20" s="21">
        <v>2.0055685814771396</v>
      </c>
      <c r="AP20" s="16">
        <v>9059</v>
      </c>
      <c r="AQ20" s="16">
        <v>16230</v>
      </c>
      <c r="AR20" s="21">
        <v>1.7915884755491776</v>
      </c>
      <c r="AS20" s="14" t="s">
        <v>37</v>
      </c>
      <c r="AT20" s="15" t="s">
        <v>38</v>
      </c>
      <c r="AU20" s="26">
        <v>14.984227129337539</v>
      </c>
      <c r="AV20" s="26">
        <v>19.139115500214686</v>
      </c>
      <c r="AW20" s="26">
        <v>3.6134420125323921</v>
      </c>
      <c r="AX20" s="26">
        <v>42.339926248742877</v>
      </c>
      <c r="AY20" s="26">
        <v>48.966489195114313</v>
      </c>
      <c r="AZ20" s="26">
        <v>4.6554491919514751</v>
      </c>
      <c r="BA20" s="26">
        <v>25.114835505896959</v>
      </c>
      <c r="BB20" s="26">
        <v>31.269901923321871</v>
      </c>
      <c r="BC20" s="26">
        <v>4.9195336368681861</v>
      </c>
      <c r="BD20" s="14" t="s">
        <v>37</v>
      </c>
      <c r="BE20" s="15" t="s">
        <v>38</v>
      </c>
      <c r="BF20" s="26">
        <v>35.627906976744185</v>
      </c>
      <c r="BG20" s="26">
        <v>35.750978473581213</v>
      </c>
      <c r="BH20" s="26">
        <v>9.0742015843488066E-2</v>
      </c>
      <c r="BI20" s="26">
        <v>110.40634291377602</v>
      </c>
      <c r="BJ20" s="26">
        <v>111.25916055962692</v>
      </c>
      <c r="BK20" s="26">
        <v>0.40531936159375609</v>
      </c>
      <c r="BL20" s="26">
        <v>59.5125039569484</v>
      </c>
      <c r="BM20" s="26">
        <v>62.568025869548073</v>
      </c>
      <c r="BN20" s="26">
        <v>1.9155375514789283</v>
      </c>
      <c r="BO20" s="14" t="s">
        <v>37</v>
      </c>
      <c r="BP20" s="15" t="s">
        <v>38</v>
      </c>
      <c r="BQ20" s="26">
        <v>3.2760757924561714</v>
      </c>
      <c r="BR20" s="26">
        <v>18.237988707787366</v>
      </c>
      <c r="BS20" s="26">
        <v>14.487298050904538</v>
      </c>
      <c r="BT20" s="26">
        <v>24.44314185228605</v>
      </c>
      <c r="BU20" s="26">
        <v>39.017974572555893</v>
      </c>
      <c r="BV20" s="26">
        <v>11.712041743184333</v>
      </c>
      <c r="BW20" s="26">
        <v>11.248482172425213</v>
      </c>
      <c r="BX20" s="26">
        <v>26.999383857054838</v>
      </c>
      <c r="BY20" s="26">
        <v>14.158307041184733</v>
      </c>
    </row>
    <row r="21" spans="1:77" s="10" customFormat="1" ht="21" customHeight="1" outlineLevel="1">
      <c r="A21" s="14" t="s">
        <v>43</v>
      </c>
      <c r="B21" s="15" t="s">
        <v>44</v>
      </c>
      <c r="C21" s="16">
        <v>4862</v>
      </c>
      <c r="D21" s="16">
        <v>9402</v>
      </c>
      <c r="E21" s="21">
        <v>1.9337721102426986</v>
      </c>
      <c r="F21" s="16">
        <v>3603</v>
      </c>
      <c r="G21" s="16">
        <v>10023</v>
      </c>
      <c r="H21" s="21">
        <v>2.7818484596169859</v>
      </c>
      <c r="I21" s="16">
        <v>8465</v>
      </c>
      <c r="J21" s="16">
        <v>19425</v>
      </c>
      <c r="K21" s="21">
        <v>2.2947430596574128</v>
      </c>
      <c r="L21" s="14" t="s">
        <v>43</v>
      </c>
      <c r="M21" s="15" t="s">
        <v>44</v>
      </c>
      <c r="N21" s="16">
        <v>4168</v>
      </c>
      <c r="O21" s="16">
        <v>8512</v>
      </c>
      <c r="P21" s="21">
        <v>2.0422264875239922</v>
      </c>
      <c r="Q21" s="16">
        <v>2295</v>
      </c>
      <c r="R21" s="16">
        <v>5921</v>
      </c>
      <c r="S21" s="21">
        <v>2.5799564270152504</v>
      </c>
      <c r="T21" s="16">
        <v>6463</v>
      </c>
      <c r="U21" s="16">
        <v>14433</v>
      </c>
      <c r="V21" s="21">
        <v>2.233173448862757</v>
      </c>
      <c r="W21" s="14" t="s">
        <v>43</v>
      </c>
      <c r="X21" s="15" t="s">
        <v>44</v>
      </c>
      <c r="Y21" s="16">
        <v>3788</v>
      </c>
      <c r="Z21" s="16">
        <v>7353</v>
      </c>
      <c r="AA21" s="21">
        <v>1.941129883843717</v>
      </c>
      <c r="AB21" s="16">
        <v>1427</v>
      </c>
      <c r="AC21" s="16">
        <v>3787</v>
      </c>
      <c r="AD21" s="21">
        <v>2.6538192011212334</v>
      </c>
      <c r="AE21" s="16">
        <v>5215</v>
      </c>
      <c r="AF21" s="16">
        <v>11140</v>
      </c>
      <c r="AG21" s="21">
        <v>2.1361457334611695</v>
      </c>
      <c r="AH21" s="14" t="s">
        <v>43</v>
      </c>
      <c r="AI21" s="15" t="s">
        <v>44</v>
      </c>
      <c r="AJ21" s="16">
        <v>4601</v>
      </c>
      <c r="AK21" s="16">
        <v>8561</v>
      </c>
      <c r="AL21" s="21">
        <v>1.8606824603347099</v>
      </c>
      <c r="AM21" s="16">
        <v>2862</v>
      </c>
      <c r="AN21" s="16">
        <v>6519</v>
      </c>
      <c r="AO21" s="21">
        <v>2.2777777777777777</v>
      </c>
      <c r="AP21" s="16">
        <v>7463</v>
      </c>
      <c r="AQ21" s="16">
        <v>15080</v>
      </c>
      <c r="AR21" s="21">
        <v>2.0206351333244004</v>
      </c>
      <c r="AS21" s="14" t="s">
        <v>43</v>
      </c>
      <c r="AT21" s="15" t="s">
        <v>44</v>
      </c>
      <c r="AU21" s="26">
        <v>16.650671785028791</v>
      </c>
      <c r="AV21" s="26">
        <v>10.455827067669173</v>
      </c>
      <c r="AW21" s="26">
        <v>-5.3105949777776278</v>
      </c>
      <c r="AX21" s="26">
        <v>56.993464052287578</v>
      </c>
      <c r="AY21" s="26">
        <v>69.278838034115864</v>
      </c>
      <c r="AZ21" s="26">
        <v>7.8254047427965379</v>
      </c>
      <c r="BA21" s="26">
        <v>30.976326783227602</v>
      </c>
      <c r="BB21" s="26">
        <v>34.587403866140093</v>
      </c>
      <c r="BC21" s="26">
        <v>2.7570456216023005</v>
      </c>
      <c r="BD21" s="14" t="s">
        <v>43</v>
      </c>
      <c r="BE21" s="15" t="s">
        <v>44</v>
      </c>
      <c r="BF21" s="26">
        <v>28.352692713833157</v>
      </c>
      <c r="BG21" s="26">
        <v>27.866177070583436</v>
      </c>
      <c r="BH21" s="26">
        <v>-0.37904591868159598</v>
      </c>
      <c r="BI21" s="26">
        <v>152.48773651016117</v>
      </c>
      <c r="BJ21" s="26">
        <v>164.66860311592291</v>
      </c>
      <c r="BK21" s="26">
        <v>4.824339896314731</v>
      </c>
      <c r="BL21" s="26">
        <v>62.320230105465008</v>
      </c>
      <c r="BM21" s="26">
        <v>74.371633752244165</v>
      </c>
      <c r="BN21" s="26">
        <v>7.4244619040700943</v>
      </c>
      <c r="BO21" s="14" t="s">
        <v>43</v>
      </c>
      <c r="BP21" s="15" t="s">
        <v>44</v>
      </c>
      <c r="BQ21" s="26">
        <v>5.6726798522060422</v>
      </c>
      <c r="BR21" s="26">
        <v>9.8236187361289566</v>
      </c>
      <c r="BS21" s="26">
        <v>3.9281097912236431</v>
      </c>
      <c r="BT21" s="26">
        <v>25.890985324947589</v>
      </c>
      <c r="BU21" s="26">
        <v>53.750575241601474</v>
      </c>
      <c r="BV21" s="26">
        <v>22.129932373428655</v>
      </c>
      <c r="BW21" s="26">
        <v>13.42623609808388</v>
      </c>
      <c r="BX21" s="26">
        <v>28.812997347480106</v>
      </c>
      <c r="BY21" s="26">
        <v>13.565434046573419</v>
      </c>
    </row>
    <row r="22" spans="1:77" s="10" customFormat="1" ht="21" customHeight="1" outlineLevel="1">
      <c r="A22" s="14" t="s">
        <v>39</v>
      </c>
      <c r="B22" s="15" t="s">
        <v>40</v>
      </c>
      <c r="C22" s="16">
        <v>2506</v>
      </c>
      <c r="D22" s="16">
        <v>6743</v>
      </c>
      <c r="E22" s="21">
        <v>2.6907422186751795</v>
      </c>
      <c r="F22" s="16">
        <v>2143</v>
      </c>
      <c r="G22" s="16">
        <v>10950</v>
      </c>
      <c r="H22" s="21">
        <v>5.1096593560429309</v>
      </c>
      <c r="I22" s="16">
        <v>4649</v>
      </c>
      <c r="J22" s="16">
        <v>17693</v>
      </c>
      <c r="K22" s="21">
        <v>3.805764680576468</v>
      </c>
      <c r="L22" s="14" t="s">
        <v>39</v>
      </c>
      <c r="M22" s="15" t="s">
        <v>40</v>
      </c>
      <c r="N22" s="16">
        <v>2625</v>
      </c>
      <c r="O22" s="16">
        <v>6176</v>
      </c>
      <c r="P22" s="21">
        <v>2.3527619047619046</v>
      </c>
      <c r="Q22" s="16">
        <v>1780</v>
      </c>
      <c r="R22" s="16">
        <v>9151</v>
      </c>
      <c r="S22" s="21">
        <v>5.1410112359550562</v>
      </c>
      <c r="T22" s="16">
        <v>4405</v>
      </c>
      <c r="U22" s="16">
        <v>15327</v>
      </c>
      <c r="V22" s="21">
        <v>3.4794551645856981</v>
      </c>
      <c r="W22" s="14" t="s">
        <v>39</v>
      </c>
      <c r="X22" s="15" t="s">
        <v>40</v>
      </c>
      <c r="Y22" s="16">
        <v>2761</v>
      </c>
      <c r="Z22" s="16">
        <v>6269</v>
      </c>
      <c r="AA22" s="21">
        <v>2.2705541470481712</v>
      </c>
      <c r="AB22" s="16">
        <v>1606</v>
      </c>
      <c r="AC22" s="16">
        <v>8510</v>
      </c>
      <c r="AD22" s="21">
        <v>5.2988792029887923</v>
      </c>
      <c r="AE22" s="16">
        <v>4367</v>
      </c>
      <c r="AF22" s="16">
        <v>14779</v>
      </c>
      <c r="AG22" s="21">
        <v>3.3842454774444697</v>
      </c>
      <c r="AH22" s="14" t="s">
        <v>39</v>
      </c>
      <c r="AI22" s="15" t="s">
        <v>40</v>
      </c>
      <c r="AJ22" s="16">
        <v>3037</v>
      </c>
      <c r="AK22" s="16">
        <v>6351</v>
      </c>
      <c r="AL22" s="21">
        <v>2.0912084293710897</v>
      </c>
      <c r="AM22" s="16">
        <v>2363</v>
      </c>
      <c r="AN22" s="16">
        <v>10836</v>
      </c>
      <c r="AO22" s="21">
        <v>4.5856961489631827</v>
      </c>
      <c r="AP22" s="16">
        <v>5400</v>
      </c>
      <c r="AQ22" s="16">
        <v>17187</v>
      </c>
      <c r="AR22" s="21">
        <v>3.1827777777777779</v>
      </c>
      <c r="AS22" s="14" t="s">
        <v>39</v>
      </c>
      <c r="AT22" s="15" t="s">
        <v>40</v>
      </c>
      <c r="AU22" s="26">
        <v>-4.5333333333333332</v>
      </c>
      <c r="AV22" s="26">
        <v>9.1806994818652843</v>
      </c>
      <c r="AW22" s="26">
        <v>14.365257837149393</v>
      </c>
      <c r="AX22" s="26">
        <v>20.393258426966291</v>
      </c>
      <c r="AY22" s="26">
        <v>19.659053655338216</v>
      </c>
      <c r="AZ22" s="26">
        <v>-0.6098387743807564</v>
      </c>
      <c r="BA22" s="26">
        <v>5.5391600454029515</v>
      </c>
      <c r="BB22" s="26">
        <v>15.436810856658186</v>
      </c>
      <c r="BC22" s="26">
        <v>9.3781784950697542</v>
      </c>
      <c r="BD22" s="14" t="s">
        <v>39</v>
      </c>
      <c r="BE22" s="15" t="s">
        <v>40</v>
      </c>
      <c r="BF22" s="26">
        <v>-9.2357841361825432</v>
      </c>
      <c r="BG22" s="26">
        <v>7.5610145158717499</v>
      </c>
      <c r="BH22" s="26">
        <v>18.505970103081349</v>
      </c>
      <c r="BI22" s="26">
        <v>33.437110834371111</v>
      </c>
      <c r="BJ22" s="26">
        <v>28.672150411280846</v>
      </c>
      <c r="BK22" s="26">
        <v>-3.5709409423625558</v>
      </c>
      <c r="BL22" s="26">
        <v>6.4575223265399586</v>
      </c>
      <c r="BM22" s="26">
        <v>19.717166249407942</v>
      </c>
      <c r="BN22" s="26">
        <v>12.455337709435257</v>
      </c>
      <c r="BO22" s="14" t="s">
        <v>39</v>
      </c>
      <c r="BP22" s="15" t="s">
        <v>40</v>
      </c>
      <c r="BQ22" s="26">
        <v>-17.484359565360553</v>
      </c>
      <c r="BR22" s="26">
        <v>6.1722563375846322</v>
      </c>
      <c r="BS22" s="26">
        <v>28.66925079698505</v>
      </c>
      <c r="BT22" s="26">
        <v>-9.3101988997037672</v>
      </c>
      <c r="BU22" s="26">
        <v>1.0520487264673311</v>
      </c>
      <c r="BV22" s="26">
        <v>11.426034130024409</v>
      </c>
      <c r="BW22" s="26">
        <v>-13.907407407407407</v>
      </c>
      <c r="BX22" s="26">
        <v>2.9440856461278875</v>
      </c>
      <c r="BY22" s="26">
        <v>19.573685198771898</v>
      </c>
    </row>
    <row r="23" spans="1:77" s="10" customFormat="1" ht="21" customHeight="1" outlineLevel="1">
      <c r="A23" s="14" t="s">
        <v>45</v>
      </c>
      <c r="B23" s="15" t="s">
        <v>46</v>
      </c>
      <c r="C23" s="16">
        <v>3805</v>
      </c>
      <c r="D23" s="16">
        <v>6813</v>
      </c>
      <c r="E23" s="21">
        <v>1.7905387647831801</v>
      </c>
      <c r="F23" s="16">
        <v>2691</v>
      </c>
      <c r="G23" s="16">
        <v>6082</v>
      </c>
      <c r="H23" s="21">
        <v>2.2601263470828687</v>
      </c>
      <c r="I23" s="16">
        <v>6496</v>
      </c>
      <c r="J23" s="16">
        <v>12895</v>
      </c>
      <c r="K23" s="21">
        <v>1.9850677339901477</v>
      </c>
      <c r="L23" s="14" t="s">
        <v>45</v>
      </c>
      <c r="M23" s="15" t="s">
        <v>46</v>
      </c>
      <c r="N23" s="16">
        <v>3408</v>
      </c>
      <c r="O23" s="16">
        <v>6185</v>
      </c>
      <c r="P23" s="21">
        <v>1.8148474178403755</v>
      </c>
      <c r="Q23" s="16">
        <v>1624</v>
      </c>
      <c r="R23" s="16">
        <v>3590</v>
      </c>
      <c r="S23" s="21">
        <v>2.2105911330049262</v>
      </c>
      <c r="T23" s="16">
        <v>5032</v>
      </c>
      <c r="U23" s="16">
        <v>9775</v>
      </c>
      <c r="V23" s="21">
        <v>1.9425675675675675</v>
      </c>
      <c r="W23" s="14" t="s">
        <v>45</v>
      </c>
      <c r="X23" s="15" t="s">
        <v>46</v>
      </c>
      <c r="Y23" s="16">
        <v>3138</v>
      </c>
      <c r="Z23" s="16">
        <v>5875</v>
      </c>
      <c r="AA23" s="21">
        <v>1.8722115997450606</v>
      </c>
      <c r="AB23" s="16">
        <v>1340</v>
      </c>
      <c r="AC23" s="16">
        <v>3265</v>
      </c>
      <c r="AD23" s="21">
        <v>2.4365671641791047</v>
      </c>
      <c r="AE23" s="16">
        <v>4478</v>
      </c>
      <c r="AF23" s="16">
        <v>9140</v>
      </c>
      <c r="AG23" s="21">
        <v>2.041089772219741</v>
      </c>
      <c r="AH23" s="14" t="s">
        <v>45</v>
      </c>
      <c r="AI23" s="15" t="s">
        <v>46</v>
      </c>
      <c r="AJ23" s="16">
        <v>3678</v>
      </c>
      <c r="AK23" s="16">
        <v>5877</v>
      </c>
      <c r="AL23" s="21">
        <v>1.597879282218597</v>
      </c>
      <c r="AM23" s="16">
        <v>2017</v>
      </c>
      <c r="AN23" s="16">
        <v>4301</v>
      </c>
      <c r="AO23" s="21">
        <v>2.1323748140803174</v>
      </c>
      <c r="AP23" s="16">
        <v>5695</v>
      </c>
      <c r="AQ23" s="16">
        <v>10178</v>
      </c>
      <c r="AR23" s="21">
        <v>1.7871817383669886</v>
      </c>
      <c r="AS23" s="14" t="s">
        <v>45</v>
      </c>
      <c r="AT23" s="15" t="s">
        <v>46</v>
      </c>
      <c r="AU23" s="26">
        <v>11.64906103286385</v>
      </c>
      <c r="AV23" s="26">
        <v>10.1535974130962</v>
      </c>
      <c r="AW23" s="26">
        <v>-1.3394323301361686</v>
      </c>
      <c r="AX23" s="26">
        <v>65.701970443349751</v>
      </c>
      <c r="AY23" s="26">
        <v>69.415041782729801</v>
      </c>
      <c r="AZ23" s="26">
        <v>2.2408130268127788</v>
      </c>
      <c r="BA23" s="26">
        <v>29.093799682034977</v>
      </c>
      <c r="BB23" s="26">
        <v>31.918158567774935</v>
      </c>
      <c r="BC23" s="26">
        <v>2.187834654101517</v>
      </c>
      <c r="BD23" s="14" t="s">
        <v>45</v>
      </c>
      <c r="BE23" s="15" t="s">
        <v>46</v>
      </c>
      <c r="BF23" s="26">
        <v>21.255576800509878</v>
      </c>
      <c r="BG23" s="26">
        <v>15.965957446808511</v>
      </c>
      <c r="BH23" s="26">
        <v>-4.3623720189001016</v>
      </c>
      <c r="BI23" s="26">
        <v>100.82089552238806</v>
      </c>
      <c r="BJ23" s="26">
        <v>86.278713629402759</v>
      </c>
      <c r="BK23" s="26">
        <v>-7.2413689099220857</v>
      </c>
      <c r="BL23" s="26">
        <v>45.064761054041981</v>
      </c>
      <c r="BM23" s="26">
        <v>41.08315098468271</v>
      </c>
      <c r="BN23" s="26">
        <v>-2.7447121136993298</v>
      </c>
      <c r="BO23" s="14" t="s">
        <v>45</v>
      </c>
      <c r="BP23" s="15" t="s">
        <v>46</v>
      </c>
      <c r="BQ23" s="26">
        <v>3.452963567156063</v>
      </c>
      <c r="BR23" s="26">
        <v>15.926493108728943</v>
      </c>
      <c r="BS23" s="26">
        <v>12.057198857793715</v>
      </c>
      <c r="BT23" s="26">
        <v>33.415964303420921</v>
      </c>
      <c r="BU23" s="26">
        <v>41.408974657056497</v>
      </c>
      <c r="BV23" s="26">
        <v>5.9910449213240202</v>
      </c>
      <c r="BW23" s="26">
        <v>14.064969271290606</v>
      </c>
      <c r="BX23" s="26">
        <v>26.694831990567891</v>
      </c>
      <c r="BY23" s="26">
        <v>11.072516654292505</v>
      </c>
    </row>
    <row r="24" spans="1:77" s="10" customFormat="1" ht="21" customHeight="1" outlineLevel="1">
      <c r="A24" s="14" t="s">
        <v>49</v>
      </c>
      <c r="B24" s="15" t="s">
        <v>50</v>
      </c>
      <c r="C24" s="16">
        <v>2849</v>
      </c>
      <c r="D24" s="16">
        <v>7631</v>
      </c>
      <c r="E24" s="21">
        <v>2.6784836784836785</v>
      </c>
      <c r="F24" s="16">
        <v>1498</v>
      </c>
      <c r="G24" s="16">
        <v>4858</v>
      </c>
      <c r="H24" s="21">
        <v>3.2429906542056073</v>
      </c>
      <c r="I24" s="16">
        <v>4347</v>
      </c>
      <c r="J24" s="16">
        <v>12489</v>
      </c>
      <c r="K24" s="21">
        <v>2.873015873015873</v>
      </c>
      <c r="L24" s="14" t="s">
        <v>49</v>
      </c>
      <c r="M24" s="15" t="s">
        <v>50</v>
      </c>
      <c r="N24" s="16">
        <v>2633</v>
      </c>
      <c r="O24" s="16">
        <v>6736</v>
      </c>
      <c r="P24" s="21">
        <v>2.5582985187998482</v>
      </c>
      <c r="Q24" s="16">
        <v>1187</v>
      </c>
      <c r="R24" s="16">
        <v>4664</v>
      </c>
      <c r="S24" s="21">
        <v>3.9292333614153327</v>
      </c>
      <c r="T24" s="16">
        <v>3820</v>
      </c>
      <c r="U24" s="16">
        <v>11400</v>
      </c>
      <c r="V24" s="21">
        <v>2.9842931937172774</v>
      </c>
      <c r="W24" s="14" t="s">
        <v>49</v>
      </c>
      <c r="X24" s="15" t="s">
        <v>50</v>
      </c>
      <c r="Y24" s="16">
        <v>2296</v>
      </c>
      <c r="Z24" s="16">
        <v>5993</v>
      </c>
      <c r="AA24" s="21">
        <v>2.610191637630662</v>
      </c>
      <c r="AB24" s="16">
        <v>934</v>
      </c>
      <c r="AC24" s="16">
        <v>3845</v>
      </c>
      <c r="AD24" s="21">
        <v>4.1167023554603857</v>
      </c>
      <c r="AE24" s="16">
        <v>3230</v>
      </c>
      <c r="AF24" s="16">
        <v>9838</v>
      </c>
      <c r="AG24" s="21">
        <v>3.0458204334365324</v>
      </c>
      <c r="AH24" s="14" t="s">
        <v>49</v>
      </c>
      <c r="AI24" s="15" t="s">
        <v>50</v>
      </c>
      <c r="AJ24" s="16">
        <v>2157</v>
      </c>
      <c r="AK24" s="16">
        <v>4964</v>
      </c>
      <c r="AL24" s="21">
        <v>2.3013444598980066</v>
      </c>
      <c r="AM24" s="16">
        <v>863</v>
      </c>
      <c r="AN24" s="16">
        <v>3104</v>
      </c>
      <c r="AO24" s="21">
        <v>3.5967555040556198</v>
      </c>
      <c r="AP24" s="16">
        <v>3020</v>
      </c>
      <c r="AQ24" s="16">
        <v>8068</v>
      </c>
      <c r="AR24" s="21">
        <v>2.6715231788079472</v>
      </c>
      <c r="AS24" s="14" t="s">
        <v>49</v>
      </c>
      <c r="AT24" s="15" t="s">
        <v>50</v>
      </c>
      <c r="AU24" s="26">
        <v>8.2035700721610336</v>
      </c>
      <c r="AV24" s="26">
        <v>13.286817102137768</v>
      </c>
      <c r="AW24" s="26">
        <v>4.6978551877601742</v>
      </c>
      <c r="AX24" s="26">
        <v>26.200505475989889</v>
      </c>
      <c r="AY24" s="26">
        <v>4.1595197255574616</v>
      </c>
      <c r="AZ24" s="26">
        <v>-17.465053461791253</v>
      </c>
      <c r="BA24" s="26">
        <v>13.795811518324607</v>
      </c>
      <c r="BB24" s="26">
        <v>9.5526315789473681</v>
      </c>
      <c r="BC24" s="26">
        <v>-3.728766360345305</v>
      </c>
      <c r="BD24" s="14" t="s">
        <v>49</v>
      </c>
      <c r="BE24" s="15" t="s">
        <v>50</v>
      </c>
      <c r="BF24" s="26">
        <v>24.085365853658537</v>
      </c>
      <c r="BG24" s="26">
        <v>27.331887201735359</v>
      </c>
      <c r="BH24" s="26">
        <v>2.6163611846909061</v>
      </c>
      <c r="BI24" s="26">
        <v>60.385438972162738</v>
      </c>
      <c r="BJ24" s="26">
        <v>26.34590377113134</v>
      </c>
      <c r="BK24" s="26">
        <v>-21.223582027879399</v>
      </c>
      <c r="BL24" s="26">
        <v>34.582043343653254</v>
      </c>
      <c r="BM24" s="26">
        <v>26.946533848343158</v>
      </c>
      <c r="BN24" s="26">
        <v>-5.6734979686799134</v>
      </c>
      <c r="BO24" s="14" t="s">
        <v>49</v>
      </c>
      <c r="BP24" s="15" t="s">
        <v>50</v>
      </c>
      <c r="BQ24" s="26">
        <v>32.081594807603153</v>
      </c>
      <c r="BR24" s="26">
        <v>53.726833199033038</v>
      </c>
      <c r="BS24" s="26">
        <v>16.387777890598191</v>
      </c>
      <c r="BT24" s="26">
        <v>73.580533024333718</v>
      </c>
      <c r="BU24" s="26">
        <v>56.507731958762889</v>
      </c>
      <c r="BV24" s="26">
        <v>-9.8356657674149748</v>
      </c>
      <c r="BW24" s="26">
        <v>43.940397350993379</v>
      </c>
      <c r="BX24" s="26">
        <v>54.796727813584532</v>
      </c>
      <c r="BY24" s="26">
        <v>7.542240164947148</v>
      </c>
    </row>
    <row r="25" spans="1:77" s="10" customFormat="1" ht="21" customHeight="1" outlineLevel="1">
      <c r="A25" s="14" t="s">
        <v>51</v>
      </c>
      <c r="B25" s="15" t="s">
        <v>52</v>
      </c>
      <c r="C25" s="16">
        <v>3361</v>
      </c>
      <c r="D25" s="16">
        <v>6797</v>
      </c>
      <c r="E25" s="21">
        <v>2.0223147872656946</v>
      </c>
      <c r="F25" s="16">
        <v>1902</v>
      </c>
      <c r="G25" s="16">
        <v>5424</v>
      </c>
      <c r="H25" s="21">
        <v>2.8517350157728707</v>
      </c>
      <c r="I25" s="16">
        <v>5263</v>
      </c>
      <c r="J25" s="16">
        <v>12221</v>
      </c>
      <c r="K25" s="21">
        <v>2.3220596617898539</v>
      </c>
      <c r="L25" s="14" t="s">
        <v>51</v>
      </c>
      <c r="M25" s="15" t="s">
        <v>52</v>
      </c>
      <c r="N25" s="16">
        <v>2432</v>
      </c>
      <c r="O25" s="16">
        <v>5011</v>
      </c>
      <c r="P25" s="21">
        <v>2.0604440789473686</v>
      </c>
      <c r="Q25" s="16">
        <v>900</v>
      </c>
      <c r="R25" s="16">
        <v>2405</v>
      </c>
      <c r="S25" s="21">
        <v>2.6722222222222221</v>
      </c>
      <c r="T25" s="16">
        <v>3332</v>
      </c>
      <c r="U25" s="16">
        <v>7416</v>
      </c>
      <c r="V25" s="21">
        <v>2.225690276110444</v>
      </c>
      <c r="W25" s="14" t="s">
        <v>51</v>
      </c>
      <c r="X25" s="15" t="s">
        <v>52</v>
      </c>
      <c r="Y25" s="16">
        <v>2313</v>
      </c>
      <c r="Z25" s="16">
        <v>5559</v>
      </c>
      <c r="AA25" s="21">
        <v>2.4033722438391698</v>
      </c>
      <c r="AB25" s="16">
        <v>751</v>
      </c>
      <c r="AC25" s="16">
        <v>2117</v>
      </c>
      <c r="AD25" s="21">
        <v>2.8189081225033288</v>
      </c>
      <c r="AE25" s="16">
        <v>3064</v>
      </c>
      <c r="AF25" s="16">
        <v>7676</v>
      </c>
      <c r="AG25" s="21">
        <v>2.5052219321148823</v>
      </c>
      <c r="AH25" s="14" t="s">
        <v>51</v>
      </c>
      <c r="AI25" s="15" t="s">
        <v>52</v>
      </c>
      <c r="AJ25" s="16">
        <v>2668</v>
      </c>
      <c r="AK25" s="16">
        <v>4964</v>
      </c>
      <c r="AL25" s="21">
        <v>1.8605697151424287</v>
      </c>
      <c r="AM25" s="16">
        <v>1007</v>
      </c>
      <c r="AN25" s="16">
        <v>2421</v>
      </c>
      <c r="AO25" s="21">
        <v>2.4041708043694139</v>
      </c>
      <c r="AP25" s="16">
        <v>3675</v>
      </c>
      <c r="AQ25" s="16">
        <v>7385</v>
      </c>
      <c r="AR25" s="21">
        <v>2.0095238095238095</v>
      </c>
      <c r="AS25" s="14" t="s">
        <v>51</v>
      </c>
      <c r="AT25" s="15" t="s">
        <v>52</v>
      </c>
      <c r="AU25" s="26">
        <v>38.19901315789474</v>
      </c>
      <c r="AV25" s="26">
        <v>35.641588505288368</v>
      </c>
      <c r="AW25" s="26">
        <v>-1.8505375647541642</v>
      </c>
      <c r="AX25" s="26">
        <v>111.33333333333333</v>
      </c>
      <c r="AY25" s="26">
        <v>125.53014553014553</v>
      </c>
      <c r="AZ25" s="26">
        <v>6.7177344779868511</v>
      </c>
      <c r="BA25" s="26">
        <v>57.953181272509006</v>
      </c>
      <c r="BB25" s="26">
        <v>64.792340884573889</v>
      </c>
      <c r="BC25" s="26">
        <v>4.3298650631579525</v>
      </c>
      <c r="BD25" s="14" t="s">
        <v>51</v>
      </c>
      <c r="BE25" s="15" t="s">
        <v>52</v>
      </c>
      <c r="BF25" s="26">
        <v>45.309122351923911</v>
      </c>
      <c r="BG25" s="26">
        <v>22.27019248066199</v>
      </c>
      <c r="BH25" s="26">
        <v>-15.855115975075522</v>
      </c>
      <c r="BI25" s="26">
        <v>153.26231691078561</v>
      </c>
      <c r="BJ25" s="26">
        <v>156.21162021728861</v>
      </c>
      <c r="BK25" s="26">
        <v>1.1645251225992432</v>
      </c>
      <c r="BL25" s="26">
        <v>71.768929503916453</v>
      </c>
      <c r="BM25" s="26">
        <v>59.210526315789473</v>
      </c>
      <c r="BN25" s="26">
        <v>-7.3112193365800815</v>
      </c>
      <c r="BO25" s="14" t="s">
        <v>51</v>
      </c>
      <c r="BP25" s="15" t="s">
        <v>52</v>
      </c>
      <c r="BQ25" s="26">
        <v>25.974512743628186</v>
      </c>
      <c r="BR25" s="26">
        <v>36.925866236905719</v>
      </c>
      <c r="BS25" s="26">
        <v>8.6933088723785907</v>
      </c>
      <c r="BT25" s="26">
        <v>88.877855014895729</v>
      </c>
      <c r="BU25" s="26">
        <v>124.03965303593556</v>
      </c>
      <c r="BV25" s="26">
        <v>18.616156996418052</v>
      </c>
      <c r="BW25" s="26">
        <v>43.210884353741498</v>
      </c>
      <c r="BX25" s="26">
        <v>65.484089370345288</v>
      </c>
      <c r="BY25" s="26">
        <v>15.55273198480316</v>
      </c>
    </row>
    <row r="26" spans="1:77" s="10" customFormat="1" ht="21" customHeight="1" outlineLevel="1">
      <c r="A26" s="14" t="s">
        <v>47</v>
      </c>
      <c r="B26" s="15" t="s">
        <v>48</v>
      </c>
      <c r="C26" s="16">
        <v>2487</v>
      </c>
      <c r="D26" s="16">
        <v>5450</v>
      </c>
      <c r="E26" s="21">
        <v>2.1913952553277039</v>
      </c>
      <c r="F26" s="16">
        <v>1344</v>
      </c>
      <c r="G26" s="16">
        <v>3988</v>
      </c>
      <c r="H26" s="21">
        <v>2.9672619047619047</v>
      </c>
      <c r="I26" s="16">
        <v>3831</v>
      </c>
      <c r="J26" s="16">
        <v>9438</v>
      </c>
      <c r="K26" s="21">
        <v>2.4635865309318716</v>
      </c>
      <c r="L26" s="14" t="s">
        <v>47</v>
      </c>
      <c r="M26" s="15" t="s">
        <v>48</v>
      </c>
      <c r="N26" s="16">
        <v>2340</v>
      </c>
      <c r="O26" s="16">
        <v>5035</v>
      </c>
      <c r="P26" s="21">
        <v>2.1517094017094016</v>
      </c>
      <c r="Q26" s="16">
        <v>1024</v>
      </c>
      <c r="R26" s="16">
        <v>2768</v>
      </c>
      <c r="S26" s="21">
        <v>2.703125</v>
      </c>
      <c r="T26" s="16">
        <v>3364</v>
      </c>
      <c r="U26" s="16">
        <v>7803</v>
      </c>
      <c r="V26" s="21">
        <v>2.3195600475624256</v>
      </c>
      <c r="W26" s="14" t="s">
        <v>47</v>
      </c>
      <c r="X26" s="15" t="s">
        <v>48</v>
      </c>
      <c r="Y26" s="16">
        <v>2149</v>
      </c>
      <c r="Z26" s="16">
        <v>5123</v>
      </c>
      <c r="AA26" s="21">
        <v>2.3838994881340159</v>
      </c>
      <c r="AB26" s="16">
        <v>926</v>
      </c>
      <c r="AC26" s="16">
        <v>2909</v>
      </c>
      <c r="AD26" s="21">
        <v>3.1414686825053995</v>
      </c>
      <c r="AE26" s="16">
        <v>3075</v>
      </c>
      <c r="AF26" s="16">
        <v>8032</v>
      </c>
      <c r="AG26" s="21">
        <v>2.6120325203252031</v>
      </c>
      <c r="AH26" s="14" t="s">
        <v>47</v>
      </c>
      <c r="AI26" s="15" t="s">
        <v>48</v>
      </c>
      <c r="AJ26" s="16">
        <v>2417</v>
      </c>
      <c r="AK26" s="16">
        <v>4863</v>
      </c>
      <c r="AL26" s="21">
        <v>2.0119983450558543</v>
      </c>
      <c r="AM26" s="16">
        <v>1017</v>
      </c>
      <c r="AN26" s="16">
        <v>2877</v>
      </c>
      <c r="AO26" s="21">
        <v>2.8289085545722714</v>
      </c>
      <c r="AP26" s="16">
        <v>3434</v>
      </c>
      <c r="AQ26" s="16">
        <v>7740</v>
      </c>
      <c r="AR26" s="21">
        <v>2.2539312754804892</v>
      </c>
      <c r="AS26" s="14" t="s">
        <v>47</v>
      </c>
      <c r="AT26" s="15" t="s">
        <v>48</v>
      </c>
      <c r="AU26" s="26">
        <v>6.2820512820512819</v>
      </c>
      <c r="AV26" s="26">
        <v>8.2423038728897708</v>
      </c>
      <c r="AW26" s="26">
        <v>1.8443872386658835</v>
      </c>
      <c r="AX26" s="26">
        <v>31.25</v>
      </c>
      <c r="AY26" s="26">
        <v>44.075144508670519</v>
      </c>
      <c r="AZ26" s="26">
        <v>9.771538673272774</v>
      </c>
      <c r="BA26" s="26">
        <v>13.882282996432819</v>
      </c>
      <c r="BB26" s="26">
        <v>20.953479430988082</v>
      </c>
      <c r="BC26" s="26">
        <v>6.2092155588211764</v>
      </c>
      <c r="BD26" s="14" t="s">
        <v>47</v>
      </c>
      <c r="BE26" s="15" t="s">
        <v>48</v>
      </c>
      <c r="BF26" s="26">
        <v>15.728245695672406</v>
      </c>
      <c r="BG26" s="26">
        <v>6.3829787234042552</v>
      </c>
      <c r="BH26" s="26">
        <v>-8.0751824380395192</v>
      </c>
      <c r="BI26" s="26">
        <v>45.14038876889849</v>
      </c>
      <c r="BJ26" s="26">
        <v>37.091784118253699</v>
      </c>
      <c r="BK26" s="26">
        <v>-5.5453927875722302</v>
      </c>
      <c r="BL26" s="26">
        <v>24.585365853658537</v>
      </c>
      <c r="BM26" s="26">
        <v>17.504980079681275</v>
      </c>
      <c r="BN26" s="26">
        <v>-5.6831600769981847</v>
      </c>
      <c r="BO26" s="14" t="s">
        <v>47</v>
      </c>
      <c r="BP26" s="15" t="s">
        <v>48</v>
      </c>
      <c r="BQ26" s="26">
        <v>2.8961522548613985</v>
      </c>
      <c r="BR26" s="26">
        <v>12.070738227431626</v>
      </c>
      <c r="BS26" s="26">
        <v>8.9163547630487443</v>
      </c>
      <c r="BT26" s="26">
        <v>32.153392330383483</v>
      </c>
      <c r="BU26" s="26">
        <v>38.616614529023288</v>
      </c>
      <c r="BV26" s="26">
        <v>4.8906971547743137</v>
      </c>
      <c r="BW26" s="26">
        <v>11.560861968549796</v>
      </c>
      <c r="BX26" s="26">
        <v>21.937984496124031</v>
      </c>
      <c r="BY26" s="26">
        <v>9.3017590080109454</v>
      </c>
    </row>
    <row r="27" spans="1:77" s="10" customFormat="1" ht="21" customHeight="1" outlineLevel="1">
      <c r="A27" s="14" t="s">
        <v>53</v>
      </c>
      <c r="B27" s="15" t="s">
        <v>54</v>
      </c>
      <c r="C27" s="16">
        <v>2665</v>
      </c>
      <c r="D27" s="16">
        <v>5633</v>
      </c>
      <c r="E27" s="21">
        <v>2.1136960600375234</v>
      </c>
      <c r="F27" s="16">
        <v>936</v>
      </c>
      <c r="G27" s="16">
        <v>2842</v>
      </c>
      <c r="H27" s="21">
        <v>3.0363247863247862</v>
      </c>
      <c r="I27" s="16">
        <v>3601</v>
      </c>
      <c r="J27" s="16">
        <v>8475</v>
      </c>
      <c r="K27" s="21">
        <v>2.3535129130797001</v>
      </c>
      <c r="L27" s="14" t="s">
        <v>53</v>
      </c>
      <c r="M27" s="15" t="s">
        <v>54</v>
      </c>
      <c r="N27" s="16">
        <v>1961</v>
      </c>
      <c r="O27" s="16">
        <v>4192</v>
      </c>
      <c r="P27" s="21">
        <v>2.1376848546659866</v>
      </c>
      <c r="Q27" s="16">
        <v>695</v>
      </c>
      <c r="R27" s="16">
        <v>2413</v>
      </c>
      <c r="S27" s="21">
        <v>3.4719424460431654</v>
      </c>
      <c r="T27" s="16">
        <v>2656</v>
      </c>
      <c r="U27" s="16">
        <v>6605</v>
      </c>
      <c r="V27" s="21">
        <v>2.4868222891566263</v>
      </c>
      <c r="W27" s="14" t="s">
        <v>53</v>
      </c>
      <c r="X27" s="15" t="s">
        <v>54</v>
      </c>
      <c r="Y27" s="16">
        <v>1711</v>
      </c>
      <c r="Z27" s="16">
        <v>4254</v>
      </c>
      <c r="AA27" s="21">
        <v>2.4862653419053187</v>
      </c>
      <c r="AB27" s="16">
        <v>535</v>
      </c>
      <c r="AC27" s="16">
        <v>1624</v>
      </c>
      <c r="AD27" s="21">
        <v>3.0355140186915888</v>
      </c>
      <c r="AE27" s="16">
        <v>2246</v>
      </c>
      <c r="AF27" s="16">
        <v>5878</v>
      </c>
      <c r="AG27" s="21">
        <v>2.6170970614425646</v>
      </c>
      <c r="AH27" s="14" t="s">
        <v>53</v>
      </c>
      <c r="AI27" s="15" t="s">
        <v>54</v>
      </c>
      <c r="AJ27" s="16">
        <v>2055</v>
      </c>
      <c r="AK27" s="16">
        <v>4316</v>
      </c>
      <c r="AL27" s="21">
        <v>2.1002433090024333</v>
      </c>
      <c r="AM27" s="16">
        <v>509</v>
      </c>
      <c r="AN27" s="16">
        <v>1913</v>
      </c>
      <c r="AO27" s="21">
        <v>3.7583497053045187</v>
      </c>
      <c r="AP27" s="16">
        <v>2564</v>
      </c>
      <c r="AQ27" s="16">
        <v>6229</v>
      </c>
      <c r="AR27" s="21">
        <v>2.4294071762870515</v>
      </c>
      <c r="AS27" s="14" t="s">
        <v>53</v>
      </c>
      <c r="AT27" s="15" t="s">
        <v>54</v>
      </c>
      <c r="AU27" s="26">
        <v>35.900050994390618</v>
      </c>
      <c r="AV27" s="26">
        <v>34.375</v>
      </c>
      <c r="AW27" s="26">
        <v>-1.1221857410881737</v>
      </c>
      <c r="AX27" s="26">
        <v>34.676258992805757</v>
      </c>
      <c r="AY27" s="26">
        <v>17.778698715292169</v>
      </c>
      <c r="AZ27" s="26">
        <v>-12.546799565034128</v>
      </c>
      <c r="BA27" s="26">
        <v>35.579819277108435</v>
      </c>
      <c r="BB27" s="26">
        <v>28.311884935654806</v>
      </c>
      <c r="BC27" s="26">
        <v>-5.3606313831993324</v>
      </c>
      <c r="BD27" s="14" t="s">
        <v>53</v>
      </c>
      <c r="BE27" s="15" t="s">
        <v>54</v>
      </c>
      <c r="BF27" s="26">
        <v>55.756867329047338</v>
      </c>
      <c r="BG27" s="26">
        <v>32.416549130230372</v>
      </c>
      <c r="BH27" s="26">
        <v>-14.985097350159794</v>
      </c>
      <c r="BI27" s="26">
        <v>74.953271028037378</v>
      </c>
      <c r="BJ27" s="26">
        <v>75</v>
      </c>
      <c r="BK27" s="26">
        <v>2.6709401709398058E-2</v>
      </c>
      <c r="BL27" s="26">
        <v>60.329474621549423</v>
      </c>
      <c r="BM27" s="26">
        <v>44.181694453895886</v>
      </c>
      <c r="BN27" s="26">
        <v>-10.071622953776687</v>
      </c>
      <c r="BO27" s="14" t="s">
        <v>53</v>
      </c>
      <c r="BP27" s="15" t="s">
        <v>54</v>
      </c>
      <c r="BQ27" s="26">
        <v>29.683698296836983</v>
      </c>
      <c r="BR27" s="26">
        <v>30.514365152919371</v>
      </c>
      <c r="BS27" s="26">
        <v>0.64053297908040385</v>
      </c>
      <c r="BT27" s="26">
        <v>83.889980353634584</v>
      </c>
      <c r="BU27" s="26">
        <v>48.562467328802924</v>
      </c>
      <c r="BV27" s="26">
        <v>-19.211222360725767</v>
      </c>
      <c r="BW27" s="26">
        <v>40.44461778471139</v>
      </c>
      <c r="BX27" s="26">
        <v>36.057152030823566</v>
      </c>
      <c r="BY27" s="26">
        <v>-3.1239828361478397</v>
      </c>
    </row>
    <row r="28" spans="1:77" s="10" customFormat="1" ht="21" customHeight="1" outlineLevel="1">
      <c r="A28" s="14" t="s">
        <v>57</v>
      </c>
      <c r="B28" s="15" t="s">
        <v>58</v>
      </c>
      <c r="C28" s="16">
        <v>1281</v>
      </c>
      <c r="D28" s="16">
        <v>3260</v>
      </c>
      <c r="E28" s="21">
        <v>2.5448868071818893</v>
      </c>
      <c r="F28" s="16">
        <v>746</v>
      </c>
      <c r="G28" s="16">
        <v>2810</v>
      </c>
      <c r="H28" s="21">
        <v>3.7667560321715818</v>
      </c>
      <c r="I28" s="16">
        <v>2027</v>
      </c>
      <c r="J28" s="16">
        <v>6070</v>
      </c>
      <c r="K28" s="21">
        <v>2.994573260976813</v>
      </c>
      <c r="L28" s="14" t="s">
        <v>57</v>
      </c>
      <c r="M28" s="15" t="s">
        <v>58</v>
      </c>
      <c r="N28" s="16">
        <v>1208</v>
      </c>
      <c r="O28" s="16">
        <v>2843</v>
      </c>
      <c r="P28" s="21">
        <v>2.3534768211920531</v>
      </c>
      <c r="Q28" s="16">
        <v>573</v>
      </c>
      <c r="R28" s="16">
        <v>1589</v>
      </c>
      <c r="S28" s="21">
        <v>2.7731239092495636</v>
      </c>
      <c r="T28" s="16">
        <v>1781</v>
      </c>
      <c r="U28" s="16">
        <v>4432</v>
      </c>
      <c r="V28" s="21">
        <v>2.488489612577204</v>
      </c>
      <c r="W28" s="14" t="s">
        <v>57</v>
      </c>
      <c r="X28" s="15" t="s">
        <v>58</v>
      </c>
      <c r="Y28" s="16">
        <v>845</v>
      </c>
      <c r="Z28" s="16">
        <v>2154</v>
      </c>
      <c r="AA28" s="21">
        <v>2.5491124260355029</v>
      </c>
      <c r="AB28" s="16">
        <v>295</v>
      </c>
      <c r="AC28" s="16">
        <v>1071</v>
      </c>
      <c r="AD28" s="21">
        <v>3.630508474576271</v>
      </c>
      <c r="AE28" s="16">
        <v>1140</v>
      </c>
      <c r="AF28" s="16">
        <v>3225</v>
      </c>
      <c r="AG28" s="21">
        <v>2.8289473684210527</v>
      </c>
      <c r="AH28" s="14" t="s">
        <v>57</v>
      </c>
      <c r="AI28" s="15" t="s">
        <v>58</v>
      </c>
      <c r="AJ28" s="16">
        <v>778</v>
      </c>
      <c r="AK28" s="16">
        <v>1762</v>
      </c>
      <c r="AL28" s="21">
        <v>2.2647814910025708</v>
      </c>
      <c r="AM28" s="16">
        <v>287</v>
      </c>
      <c r="AN28" s="16">
        <v>995</v>
      </c>
      <c r="AO28" s="21">
        <v>3.4668989547038329</v>
      </c>
      <c r="AP28" s="16">
        <v>1065</v>
      </c>
      <c r="AQ28" s="16">
        <v>2757</v>
      </c>
      <c r="AR28" s="21">
        <v>2.5887323943661973</v>
      </c>
      <c r="AS28" s="14" t="s">
        <v>57</v>
      </c>
      <c r="AT28" s="15" t="s">
        <v>58</v>
      </c>
      <c r="AU28" s="26">
        <v>6.0430463576158937</v>
      </c>
      <c r="AV28" s="26">
        <v>14.667604642982765</v>
      </c>
      <c r="AW28" s="26">
        <v>8.1330729185973283</v>
      </c>
      <c r="AX28" s="26">
        <v>30.191972076788829</v>
      </c>
      <c r="AY28" s="26">
        <v>76.840780365009437</v>
      </c>
      <c r="AZ28" s="26">
        <v>35.830787063204305</v>
      </c>
      <c r="BA28" s="26">
        <v>13.812464907355418</v>
      </c>
      <c r="BB28" s="26">
        <v>36.958483754512635</v>
      </c>
      <c r="BC28" s="26">
        <v>20.336980546022193</v>
      </c>
      <c r="BD28" s="14" t="s">
        <v>57</v>
      </c>
      <c r="BE28" s="15" t="s">
        <v>58</v>
      </c>
      <c r="BF28" s="26">
        <v>51.597633136094672</v>
      </c>
      <c r="BG28" s="26">
        <v>51.346332404828225</v>
      </c>
      <c r="BH28" s="26">
        <v>-0.16576824193609568</v>
      </c>
      <c r="BI28" s="26">
        <v>152.88135593220338</v>
      </c>
      <c r="BJ28" s="26">
        <v>162.37161531279179</v>
      </c>
      <c r="BK28" s="26">
        <v>3.752850559347964</v>
      </c>
      <c r="BL28" s="26">
        <v>77.807017543859644</v>
      </c>
      <c r="BM28" s="26">
        <v>88.217054263565885</v>
      </c>
      <c r="BN28" s="26">
        <v>5.8546827135989696</v>
      </c>
      <c r="BO28" s="14" t="s">
        <v>57</v>
      </c>
      <c r="BP28" s="15" t="s">
        <v>58</v>
      </c>
      <c r="BQ28" s="26">
        <v>64.652956298200507</v>
      </c>
      <c r="BR28" s="26">
        <v>85.017026106696932</v>
      </c>
      <c r="BS28" s="26">
        <v>12.367873779086823</v>
      </c>
      <c r="BT28" s="26">
        <v>159.93031358885017</v>
      </c>
      <c r="BU28" s="26">
        <v>182.41206030150755</v>
      </c>
      <c r="BV28" s="26">
        <v>8.6491438425370788</v>
      </c>
      <c r="BW28" s="26">
        <v>90.328638497652577</v>
      </c>
      <c r="BX28" s="26">
        <v>120.16684802321363</v>
      </c>
      <c r="BY28" s="26">
        <v>15.677204314120628</v>
      </c>
    </row>
    <row r="29" spans="1:77" s="10" customFormat="1" ht="21" customHeight="1" outlineLevel="1">
      <c r="A29" s="14" t="s">
        <v>55</v>
      </c>
      <c r="B29" s="15" t="s">
        <v>56</v>
      </c>
      <c r="C29" s="16">
        <v>1453</v>
      </c>
      <c r="D29" s="16">
        <v>3261</v>
      </c>
      <c r="E29" s="21">
        <v>2.244322092222987</v>
      </c>
      <c r="F29" s="16">
        <v>847</v>
      </c>
      <c r="G29" s="16">
        <v>2307</v>
      </c>
      <c r="H29" s="21">
        <v>2.7237308146399055</v>
      </c>
      <c r="I29" s="16">
        <v>2300</v>
      </c>
      <c r="J29" s="16">
        <v>5568</v>
      </c>
      <c r="K29" s="21">
        <v>2.4208695652173913</v>
      </c>
      <c r="L29" s="14" t="s">
        <v>55</v>
      </c>
      <c r="M29" s="15" t="s">
        <v>56</v>
      </c>
      <c r="N29" s="16">
        <v>1340</v>
      </c>
      <c r="O29" s="16">
        <v>3144</v>
      </c>
      <c r="P29" s="21">
        <v>2.3462686567164179</v>
      </c>
      <c r="Q29" s="16">
        <v>639</v>
      </c>
      <c r="R29" s="16">
        <v>2135</v>
      </c>
      <c r="S29" s="21">
        <v>3.3411580594679187</v>
      </c>
      <c r="T29" s="16">
        <v>1979</v>
      </c>
      <c r="U29" s="16">
        <v>5279</v>
      </c>
      <c r="V29" s="21">
        <v>2.6675088428499243</v>
      </c>
      <c r="W29" s="14" t="s">
        <v>55</v>
      </c>
      <c r="X29" s="15" t="s">
        <v>56</v>
      </c>
      <c r="Y29" s="16">
        <v>1416</v>
      </c>
      <c r="Z29" s="16">
        <v>2506</v>
      </c>
      <c r="AA29" s="21">
        <v>1.7697740112994351</v>
      </c>
      <c r="AB29" s="16">
        <v>618</v>
      </c>
      <c r="AC29" s="16">
        <v>1543</v>
      </c>
      <c r="AD29" s="21">
        <v>2.4967637540453076</v>
      </c>
      <c r="AE29" s="16">
        <v>2034</v>
      </c>
      <c r="AF29" s="16">
        <v>4049</v>
      </c>
      <c r="AG29" s="21">
        <v>1.9906588003933137</v>
      </c>
      <c r="AH29" s="14" t="s">
        <v>55</v>
      </c>
      <c r="AI29" s="15" t="s">
        <v>56</v>
      </c>
      <c r="AJ29" s="16">
        <v>1324</v>
      </c>
      <c r="AK29" s="16">
        <v>2422</v>
      </c>
      <c r="AL29" s="21">
        <v>1.8293051359516617</v>
      </c>
      <c r="AM29" s="16">
        <v>631</v>
      </c>
      <c r="AN29" s="16">
        <v>1599</v>
      </c>
      <c r="AO29" s="21">
        <v>2.5340729001584785</v>
      </c>
      <c r="AP29" s="16">
        <v>1955</v>
      </c>
      <c r="AQ29" s="16">
        <v>4021</v>
      </c>
      <c r="AR29" s="21">
        <v>2.056777493606138</v>
      </c>
      <c r="AS29" s="14" t="s">
        <v>55</v>
      </c>
      <c r="AT29" s="15" t="s">
        <v>56</v>
      </c>
      <c r="AU29" s="26">
        <v>8.432835820895523</v>
      </c>
      <c r="AV29" s="26">
        <v>3.7213740458015265</v>
      </c>
      <c r="AW29" s="26">
        <v>-4.3450507767556461</v>
      </c>
      <c r="AX29" s="26">
        <v>32.550860719874805</v>
      </c>
      <c r="AY29" s="26">
        <v>8.0562060889929743</v>
      </c>
      <c r="AZ29" s="26">
        <v>-18.479438381503531</v>
      </c>
      <c r="BA29" s="26">
        <v>16.220313289540172</v>
      </c>
      <c r="BB29" s="26">
        <v>5.4745216897139608</v>
      </c>
      <c r="BC29" s="26">
        <v>-9.2460528591548172</v>
      </c>
      <c r="BD29" s="14" t="s">
        <v>55</v>
      </c>
      <c r="BE29" s="15" t="s">
        <v>56</v>
      </c>
      <c r="BF29" s="26">
        <v>2.6129943502824857</v>
      </c>
      <c r="BG29" s="26">
        <v>30.127693535514766</v>
      </c>
      <c r="BH29" s="26">
        <v>26.814049584507156</v>
      </c>
      <c r="BI29" s="26">
        <v>37.055016181229774</v>
      </c>
      <c r="BJ29" s="26">
        <v>49.513933895009721</v>
      </c>
      <c r="BK29" s="26">
        <v>9.0904499965950425</v>
      </c>
      <c r="BL29" s="26">
        <v>13.077679449360865</v>
      </c>
      <c r="BM29" s="26">
        <v>37.51543591010126</v>
      </c>
      <c r="BN29" s="26">
        <v>21.611476800498245</v>
      </c>
      <c r="BO29" s="14" t="s">
        <v>55</v>
      </c>
      <c r="BP29" s="15" t="s">
        <v>56</v>
      </c>
      <c r="BQ29" s="26">
        <v>9.7432024169184288</v>
      </c>
      <c r="BR29" s="26">
        <v>34.640792733278282</v>
      </c>
      <c r="BS29" s="26">
        <v>22.687136668176493</v>
      </c>
      <c r="BT29" s="26">
        <v>34.231378763866879</v>
      </c>
      <c r="BU29" s="26">
        <v>44.277673545966231</v>
      </c>
      <c r="BV29" s="26">
        <v>7.4843116971720098</v>
      </c>
      <c r="BW29" s="26">
        <v>17.647058823529413</v>
      </c>
      <c r="BX29" s="26">
        <v>38.473016662521758</v>
      </c>
      <c r="BY29" s="26">
        <v>17.702064163143501</v>
      </c>
    </row>
    <row r="30" spans="1:77" s="10" customFormat="1" ht="21" customHeight="1" outlineLevel="1">
      <c r="A30" s="14" t="s">
        <v>61</v>
      </c>
      <c r="B30" s="15" t="s">
        <v>62</v>
      </c>
      <c r="C30" s="16">
        <v>1376</v>
      </c>
      <c r="D30" s="16">
        <v>2974</v>
      </c>
      <c r="E30" s="21">
        <v>2.1613372093023258</v>
      </c>
      <c r="F30" s="16">
        <v>546</v>
      </c>
      <c r="G30" s="16">
        <v>1665</v>
      </c>
      <c r="H30" s="21">
        <v>3.0494505494505493</v>
      </c>
      <c r="I30" s="16">
        <v>1922</v>
      </c>
      <c r="J30" s="16">
        <v>4639</v>
      </c>
      <c r="K30" s="21">
        <v>2.4136316337148802</v>
      </c>
      <c r="L30" s="14" t="s">
        <v>61</v>
      </c>
      <c r="M30" s="15" t="s">
        <v>62</v>
      </c>
      <c r="N30" s="16">
        <v>688</v>
      </c>
      <c r="O30" s="16">
        <v>1542</v>
      </c>
      <c r="P30" s="21">
        <v>2.2412790697674421</v>
      </c>
      <c r="Q30" s="16">
        <v>333</v>
      </c>
      <c r="R30" s="16">
        <v>1282</v>
      </c>
      <c r="S30" s="21">
        <v>3.8498498498498499</v>
      </c>
      <c r="T30" s="16">
        <v>1021</v>
      </c>
      <c r="U30" s="16">
        <v>2824</v>
      </c>
      <c r="V30" s="21">
        <v>2.7659157688540645</v>
      </c>
      <c r="W30" s="14" t="s">
        <v>61</v>
      </c>
      <c r="X30" s="15" t="s">
        <v>62</v>
      </c>
      <c r="Y30" s="16">
        <v>719</v>
      </c>
      <c r="Z30" s="16">
        <v>1354</v>
      </c>
      <c r="AA30" s="21">
        <v>1.8831710709318499</v>
      </c>
      <c r="AB30" s="16">
        <v>223</v>
      </c>
      <c r="AC30" s="16">
        <v>1121</v>
      </c>
      <c r="AD30" s="21">
        <v>5.0269058295964122</v>
      </c>
      <c r="AE30" s="16">
        <v>942</v>
      </c>
      <c r="AF30" s="16">
        <v>2475</v>
      </c>
      <c r="AG30" s="21">
        <v>2.6273885350318471</v>
      </c>
      <c r="AH30" s="14" t="s">
        <v>61</v>
      </c>
      <c r="AI30" s="15" t="s">
        <v>62</v>
      </c>
      <c r="AJ30" s="16">
        <v>785</v>
      </c>
      <c r="AK30" s="16">
        <v>1789</v>
      </c>
      <c r="AL30" s="21">
        <v>2.2789808917197454</v>
      </c>
      <c r="AM30" s="16">
        <v>325</v>
      </c>
      <c r="AN30" s="16">
        <v>937</v>
      </c>
      <c r="AO30" s="21">
        <v>2.8830769230769229</v>
      </c>
      <c r="AP30" s="16">
        <v>1110</v>
      </c>
      <c r="AQ30" s="16">
        <v>2726</v>
      </c>
      <c r="AR30" s="21">
        <v>2.4558558558558556</v>
      </c>
      <c r="AS30" s="14" t="s">
        <v>61</v>
      </c>
      <c r="AT30" s="15" t="s">
        <v>62</v>
      </c>
      <c r="AU30" s="26">
        <v>100</v>
      </c>
      <c r="AV30" s="26">
        <v>92.86640726329442</v>
      </c>
      <c r="AW30" s="26">
        <v>-3.5667963683527897</v>
      </c>
      <c r="AX30" s="26">
        <v>63.963963963963963</v>
      </c>
      <c r="AY30" s="26">
        <v>29.875195007800311</v>
      </c>
      <c r="AZ30" s="26">
        <v>-20.790403044693221</v>
      </c>
      <c r="BA30" s="26">
        <v>88.24681684622918</v>
      </c>
      <c r="BB30" s="26">
        <v>64.270538243626063</v>
      </c>
      <c r="BC30" s="26">
        <v>-12.736618341965553</v>
      </c>
      <c r="BD30" s="14" t="s">
        <v>61</v>
      </c>
      <c r="BE30" s="15" t="s">
        <v>62</v>
      </c>
      <c r="BF30" s="26">
        <v>91.376912378303203</v>
      </c>
      <c r="BG30" s="26">
        <v>119.64549483013293</v>
      </c>
      <c r="BH30" s="26">
        <v>14.771156092198829</v>
      </c>
      <c r="BI30" s="26">
        <v>144.84304932735427</v>
      </c>
      <c r="BJ30" s="26">
        <v>48.528099910793934</v>
      </c>
      <c r="BK30" s="26">
        <v>-39.337424395408334</v>
      </c>
      <c r="BL30" s="26">
        <v>104.03397027600849</v>
      </c>
      <c r="BM30" s="26">
        <v>87.434343434343432</v>
      </c>
      <c r="BN30" s="26">
        <v>-8.1357172137609215</v>
      </c>
      <c r="BO30" s="14" t="s">
        <v>61</v>
      </c>
      <c r="BP30" s="15" t="s">
        <v>62</v>
      </c>
      <c r="BQ30" s="26">
        <v>75.28662420382166</v>
      </c>
      <c r="BR30" s="26">
        <v>66.238121855785351</v>
      </c>
      <c r="BS30" s="26">
        <v>-5.1621179819829175</v>
      </c>
      <c r="BT30" s="26">
        <v>68</v>
      </c>
      <c r="BU30" s="26">
        <v>77.694770544290293</v>
      </c>
      <c r="BV30" s="26">
        <v>5.7706967525537447</v>
      </c>
      <c r="BW30" s="26">
        <v>73.153153153153156</v>
      </c>
      <c r="BX30" s="26">
        <v>70.176082171680122</v>
      </c>
      <c r="BY30" s="26">
        <v>-1.7193281942950378</v>
      </c>
    </row>
    <row r="31" spans="1:77" s="10" customFormat="1" ht="21" customHeight="1" outlineLevel="1">
      <c r="A31" s="14" t="s">
        <v>59</v>
      </c>
      <c r="B31" s="15" t="s">
        <v>60</v>
      </c>
      <c r="C31" s="16">
        <v>854</v>
      </c>
      <c r="D31" s="16">
        <v>2064</v>
      </c>
      <c r="E31" s="21">
        <v>2.4168618266978923</v>
      </c>
      <c r="F31" s="16">
        <v>508</v>
      </c>
      <c r="G31" s="16">
        <v>1808</v>
      </c>
      <c r="H31" s="21">
        <v>3.5590551181102361</v>
      </c>
      <c r="I31" s="16">
        <v>1362</v>
      </c>
      <c r="J31" s="16">
        <v>3872</v>
      </c>
      <c r="K31" s="21">
        <v>2.8428781204111599</v>
      </c>
      <c r="L31" s="14" t="s">
        <v>59</v>
      </c>
      <c r="M31" s="15" t="s">
        <v>60</v>
      </c>
      <c r="N31" s="16">
        <v>717</v>
      </c>
      <c r="O31" s="16">
        <v>1734</v>
      </c>
      <c r="P31" s="21">
        <v>2.4184100418410042</v>
      </c>
      <c r="Q31" s="16">
        <v>408</v>
      </c>
      <c r="R31" s="16">
        <v>1279</v>
      </c>
      <c r="S31" s="21">
        <v>3.1348039215686274</v>
      </c>
      <c r="T31" s="16">
        <v>1125</v>
      </c>
      <c r="U31" s="16">
        <v>3013</v>
      </c>
      <c r="V31" s="21">
        <v>2.6782222222222223</v>
      </c>
      <c r="W31" s="14" t="s">
        <v>59</v>
      </c>
      <c r="X31" s="15" t="s">
        <v>60</v>
      </c>
      <c r="Y31" s="16">
        <v>663</v>
      </c>
      <c r="Z31" s="16">
        <v>2127</v>
      </c>
      <c r="AA31" s="21">
        <v>3.2081447963800906</v>
      </c>
      <c r="AB31" s="16">
        <v>283</v>
      </c>
      <c r="AC31" s="16">
        <v>795</v>
      </c>
      <c r="AD31" s="21">
        <v>2.8091872791519434</v>
      </c>
      <c r="AE31" s="16">
        <v>946</v>
      </c>
      <c r="AF31" s="16">
        <v>2922</v>
      </c>
      <c r="AG31" s="21">
        <v>3.0887949260042284</v>
      </c>
      <c r="AH31" s="14" t="s">
        <v>59</v>
      </c>
      <c r="AI31" s="15" t="s">
        <v>60</v>
      </c>
      <c r="AJ31" s="16">
        <v>672</v>
      </c>
      <c r="AK31" s="16">
        <v>2017</v>
      </c>
      <c r="AL31" s="21">
        <v>3.0014880952380953</v>
      </c>
      <c r="AM31" s="16">
        <v>345</v>
      </c>
      <c r="AN31" s="16">
        <v>1093</v>
      </c>
      <c r="AO31" s="21">
        <v>3.1681159420289857</v>
      </c>
      <c r="AP31" s="16">
        <v>1017</v>
      </c>
      <c r="AQ31" s="16">
        <v>3110</v>
      </c>
      <c r="AR31" s="21">
        <v>3.0580137659783677</v>
      </c>
      <c r="AS31" s="14" t="s">
        <v>59</v>
      </c>
      <c r="AT31" s="15" t="s">
        <v>60</v>
      </c>
      <c r="AU31" s="26">
        <v>19.107391910739192</v>
      </c>
      <c r="AV31" s="26">
        <v>19.031141868512112</v>
      </c>
      <c r="AW31" s="26">
        <v>-6.4017892595802456E-2</v>
      </c>
      <c r="AX31" s="26">
        <v>24.509803921568629</v>
      </c>
      <c r="AY31" s="26">
        <v>41.360437842064115</v>
      </c>
      <c r="AZ31" s="26">
        <v>13.533579999138103</v>
      </c>
      <c r="BA31" s="26">
        <v>21.066666666666666</v>
      </c>
      <c r="BB31" s="26">
        <v>28.509790906073682</v>
      </c>
      <c r="BC31" s="26">
        <v>6.1479550435630568</v>
      </c>
      <c r="BD31" s="14" t="s">
        <v>59</v>
      </c>
      <c r="BE31" s="15" t="s">
        <v>60</v>
      </c>
      <c r="BF31" s="26">
        <v>28.80844645550528</v>
      </c>
      <c r="BG31" s="26">
        <v>-2.9619181946403383</v>
      </c>
      <c r="BH31" s="26">
        <v>-24.66481471082734</v>
      </c>
      <c r="BI31" s="26">
        <v>79.505300353356887</v>
      </c>
      <c r="BJ31" s="26">
        <v>127.42138364779875</v>
      </c>
      <c r="BK31" s="26">
        <v>26.693408606942995</v>
      </c>
      <c r="BL31" s="26">
        <v>43.97463002114165</v>
      </c>
      <c r="BM31" s="26">
        <v>32.511978097193705</v>
      </c>
      <c r="BN31" s="26">
        <v>-7.9615776211855858</v>
      </c>
      <c r="BO31" s="14" t="s">
        <v>59</v>
      </c>
      <c r="BP31" s="15" t="s">
        <v>60</v>
      </c>
      <c r="BQ31" s="26">
        <v>27.083333333333332</v>
      </c>
      <c r="BR31" s="26">
        <v>2.330193356470005</v>
      </c>
      <c r="BS31" s="26">
        <v>-19.477880637531801</v>
      </c>
      <c r="BT31" s="26">
        <v>47.246376811594203</v>
      </c>
      <c r="BU31" s="26">
        <v>65.416285452881979</v>
      </c>
      <c r="BV31" s="26">
        <v>12.339800159929677</v>
      </c>
      <c r="BW31" s="26">
        <v>33.923303834808259</v>
      </c>
      <c r="BX31" s="26">
        <v>24.5016077170418</v>
      </c>
      <c r="BY31" s="26">
        <v>-7.0351431363939003</v>
      </c>
    </row>
    <row r="32" spans="1:77" s="10" customFormat="1" ht="21" customHeight="1" outlineLevel="1">
      <c r="A32" s="14" t="s">
        <v>65</v>
      </c>
      <c r="B32" s="15" t="s">
        <v>66</v>
      </c>
      <c r="C32" s="16">
        <v>658</v>
      </c>
      <c r="D32" s="16">
        <v>1209</v>
      </c>
      <c r="E32" s="21">
        <v>1.837386018237082</v>
      </c>
      <c r="F32" s="16">
        <v>344</v>
      </c>
      <c r="G32" s="16">
        <v>933</v>
      </c>
      <c r="H32" s="21">
        <v>2.7122093023255816</v>
      </c>
      <c r="I32" s="16">
        <v>1002</v>
      </c>
      <c r="J32" s="16">
        <v>2142</v>
      </c>
      <c r="K32" s="21">
        <v>2.1377245508982035</v>
      </c>
      <c r="L32" s="14" t="s">
        <v>65</v>
      </c>
      <c r="M32" s="15" t="s">
        <v>66</v>
      </c>
      <c r="N32" s="16">
        <v>467</v>
      </c>
      <c r="O32" s="16">
        <v>986</v>
      </c>
      <c r="P32" s="21">
        <v>2.1113490364025695</v>
      </c>
      <c r="Q32" s="16">
        <v>234</v>
      </c>
      <c r="R32" s="16">
        <v>741</v>
      </c>
      <c r="S32" s="21">
        <v>3.1666666666666665</v>
      </c>
      <c r="T32" s="16">
        <v>701</v>
      </c>
      <c r="U32" s="16">
        <v>1727</v>
      </c>
      <c r="V32" s="21">
        <v>2.4636233951497859</v>
      </c>
      <c r="W32" s="14" t="s">
        <v>65</v>
      </c>
      <c r="X32" s="15" t="s">
        <v>66</v>
      </c>
      <c r="Y32" s="16">
        <v>443</v>
      </c>
      <c r="Z32" s="16">
        <v>835</v>
      </c>
      <c r="AA32" s="21">
        <v>1.8848758465011286</v>
      </c>
      <c r="AB32" s="16">
        <v>193</v>
      </c>
      <c r="AC32" s="16">
        <v>548</v>
      </c>
      <c r="AD32" s="21">
        <v>2.8393782383419688</v>
      </c>
      <c r="AE32" s="16">
        <v>636</v>
      </c>
      <c r="AF32" s="16">
        <v>1383</v>
      </c>
      <c r="AG32" s="21">
        <v>2.1745283018867925</v>
      </c>
      <c r="AH32" s="14" t="s">
        <v>65</v>
      </c>
      <c r="AI32" s="15" t="s">
        <v>66</v>
      </c>
      <c r="AJ32" s="16">
        <v>385</v>
      </c>
      <c r="AK32" s="16">
        <v>792</v>
      </c>
      <c r="AL32" s="21">
        <v>2.0571428571428569</v>
      </c>
      <c r="AM32" s="16">
        <v>182</v>
      </c>
      <c r="AN32" s="16">
        <v>506</v>
      </c>
      <c r="AO32" s="21">
        <v>2.7802197802197801</v>
      </c>
      <c r="AP32" s="16">
        <v>567</v>
      </c>
      <c r="AQ32" s="16">
        <v>1298</v>
      </c>
      <c r="AR32" s="21">
        <v>2.2892416225749561</v>
      </c>
      <c r="AS32" s="14" t="s">
        <v>65</v>
      </c>
      <c r="AT32" s="15" t="s">
        <v>66</v>
      </c>
      <c r="AU32" s="26">
        <v>40.899357601713064</v>
      </c>
      <c r="AV32" s="26">
        <v>22.616632860040568</v>
      </c>
      <c r="AW32" s="26">
        <v>-12.975733213314673</v>
      </c>
      <c r="AX32" s="26">
        <v>47.008547008547012</v>
      </c>
      <c r="AY32" s="26">
        <v>25.910931174089068</v>
      </c>
      <c r="AZ32" s="26">
        <v>-14.351285189718473</v>
      </c>
      <c r="BA32" s="26">
        <v>42.938659058487872</v>
      </c>
      <c r="BB32" s="26">
        <v>24.030110017371165</v>
      </c>
      <c r="BC32" s="26">
        <v>-13.228436005811194</v>
      </c>
      <c r="BD32" s="14" t="s">
        <v>65</v>
      </c>
      <c r="BE32" s="15" t="s">
        <v>66</v>
      </c>
      <c r="BF32" s="26">
        <v>48.532731376975171</v>
      </c>
      <c r="BG32" s="26">
        <v>44.790419161676645</v>
      </c>
      <c r="BH32" s="26">
        <v>-2.5195202300566026</v>
      </c>
      <c r="BI32" s="26">
        <v>78.238341968911911</v>
      </c>
      <c r="BJ32" s="26">
        <v>70.255474452554751</v>
      </c>
      <c r="BK32" s="26">
        <v>-4.4787599728399154</v>
      </c>
      <c r="BL32" s="26">
        <v>57.547169811320757</v>
      </c>
      <c r="BM32" s="26">
        <v>54.880694143167027</v>
      </c>
      <c r="BN32" s="26">
        <v>-1.692493537870037</v>
      </c>
      <c r="BO32" s="14" t="s">
        <v>65</v>
      </c>
      <c r="BP32" s="15" t="s">
        <v>66</v>
      </c>
      <c r="BQ32" s="26">
        <v>70.909090909090907</v>
      </c>
      <c r="BR32" s="26">
        <v>52.651515151515149</v>
      </c>
      <c r="BS32" s="26">
        <v>-10.682624113475171</v>
      </c>
      <c r="BT32" s="26">
        <v>89.010989010989007</v>
      </c>
      <c r="BU32" s="26">
        <v>84.387351778656125</v>
      </c>
      <c r="BV32" s="26">
        <v>-2.4462266752458772</v>
      </c>
      <c r="BW32" s="26">
        <v>76.719576719576722</v>
      </c>
      <c r="BX32" s="26">
        <v>65.023112480739599</v>
      </c>
      <c r="BY32" s="26">
        <v>-6.618657907605451</v>
      </c>
    </row>
    <row r="33" spans="1:77" s="10" customFormat="1" ht="21" customHeight="1" outlineLevel="1">
      <c r="A33" s="14" t="s">
        <v>63</v>
      </c>
      <c r="B33" s="15" t="s">
        <v>64</v>
      </c>
      <c r="C33" s="16">
        <v>555</v>
      </c>
      <c r="D33" s="16">
        <v>1141</v>
      </c>
      <c r="E33" s="21">
        <v>2.0558558558558557</v>
      </c>
      <c r="F33" s="16">
        <v>371</v>
      </c>
      <c r="G33" s="16">
        <v>965</v>
      </c>
      <c r="H33" s="21">
        <v>2.6010781671159031</v>
      </c>
      <c r="I33" s="16">
        <v>926</v>
      </c>
      <c r="J33" s="16">
        <v>2106</v>
      </c>
      <c r="K33" s="21">
        <v>2.2742980561555077</v>
      </c>
      <c r="L33" s="14" t="s">
        <v>63</v>
      </c>
      <c r="M33" s="15" t="s">
        <v>64</v>
      </c>
      <c r="N33" s="16">
        <v>518</v>
      </c>
      <c r="O33" s="16">
        <v>956</v>
      </c>
      <c r="P33" s="21">
        <v>1.8455598455598456</v>
      </c>
      <c r="Q33" s="16">
        <v>207</v>
      </c>
      <c r="R33" s="16">
        <v>709</v>
      </c>
      <c r="S33" s="21">
        <v>3.42512077294686</v>
      </c>
      <c r="T33" s="16">
        <v>725</v>
      </c>
      <c r="U33" s="16">
        <v>1665</v>
      </c>
      <c r="V33" s="21">
        <v>2.296551724137931</v>
      </c>
      <c r="W33" s="14" t="s">
        <v>63</v>
      </c>
      <c r="X33" s="15" t="s">
        <v>64</v>
      </c>
      <c r="Y33" s="16">
        <v>468</v>
      </c>
      <c r="Z33" s="16">
        <v>926</v>
      </c>
      <c r="AA33" s="21">
        <v>1.9786324786324787</v>
      </c>
      <c r="AB33" s="16">
        <v>167</v>
      </c>
      <c r="AC33" s="16">
        <v>452</v>
      </c>
      <c r="AD33" s="21">
        <v>2.7065868263473054</v>
      </c>
      <c r="AE33" s="16">
        <v>635</v>
      </c>
      <c r="AF33" s="16">
        <v>1378</v>
      </c>
      <c r="AG33" s="21">
        <v>2.1700787401574804</v>
      </c>
      <c r="AH33" s="14" t="s">
        <v>63</v>
      </c>
      <c r="AI33" s="15" t="s">
        <v>64</v>
      </c>
      <c r="AJ33" s="16">
        <v>454</v>
      </c>
      <c r="AK33" s="16">
        <v>750</v>
      </c>
      <c r="AL33" s="21">
        <v>1.6519823788546255</v>
      </c>
      <c r="AM33" s="16">
        <v>189</v>
      </c>
      <c r="AN33" s="16">
        <v>592</v>
      </c>
      <c r="AO33" s="21">
        <v>3.1322751322751321</v>
      </c>
      <c r="AP33" s="16">
        <v>643</v>
      </c>
      <c r="AQ33" s="16">
        <v>1342</v>
      </c>
      <c r="AR33" s="21">
        <v>2.0870917573872472</v>
      </c>
      <c r="AS33" s="14" t="s">
        <v>63</v>
      </c>
      <c r="AT33" s="15" t="s">
        <v>64</v>
      </c>
      <c r="AU33" s="26">
        <v>7.1428571428571432</v>
      </c>
      <c r="AV33" s="26">
        <v>19.351464435146443</v>
      </c>
      <c r="AW33" s="26">
        <v>11.394700139470002</v>
      </c>
      <c r="AX33" s="26">
        <v>79.227053140096615</v>
      </c>
      <c r="AY33" s="26">
        <v>36.10719322990127</v>
      </c>
      <c r="AZ33" s="26">
        <v>-24.058789761214115</v>
      </c>
      <c r="BA33" s="26">
        <v>27.724137931034484</v>
      </c>
      <c r="BB33" s="26">
        <v>26.486486486486488</v>
      </c>
      <c r="BC33" s="26">
        <v>-0.96900356079620675</v>
      </c>
      <c r="BD33" s="14" t="s">
        <v>63</v>
      </c>
      <c r="BE33" s="15" t="s">
        <v>64</v>
      </c>
      <c r="BF33" s="26">
        <v>18.589743589743591</v>
      </c>
      <c r="BG33" s="26">
        <v>23.218142548596113</v>
      </c>
      <c r="BH33" s="26">
        <v>3.9028661490864409</v>
      </c>
      <c r="BI33" s="26">
        <v>122.1556886227545</v>
      </c>
      <c r="BJ33" s="26">
        <v>113.49557522123894</v>
      </c>
      <c r="BK33" s="26">
        <v>-3.8982181618681819</v>
      </c>
      <c r="BL33" s="26">
        <v>45.826771653543304</v>
      </c>
      <c r="BM33" s="26">
        <v>52.830188679245282</v>
      </c>
      <c r="BN33" s="26">
        <v>4.8025591914911008</v>
      </c>
      <c r="BO33" s="14" t="s">
        <v>63</v>
      </c>
      <c r="BP33" s="15" t="s">
        <v>64</v>
      </c>
      <c r="BQ33" s="26">
        <v>22.246696035242291</v>
      </c>
      <c r="BR33" s="26">
        <v>52.133333333333333</v>
      </c>
      <c r="BS33" s="26">
        <v>24.447807807807802</v>
      </c>
      <c r="BT33" s="26">
        <v>96.296296296296291</v>
      </c>
      <c r="BU33" s="26">
        <v>63.006756756756758</v>
      </c>
      <c r="BV33" s="26">
        <v>-16.958822029576737</v>
      </c>
      <c r="BW33" s="26">
        <v>44.012441679626747</v>
      </c>
      <c r="BX33" s="26">
        <v>56.929955290611026</v>
      </c>
      <c r="BY33" s="26">
        <v>8.9697205743659865</v>
      </c>
    </row>
    <row r="34" spans="1:77" s="10" customFormat="1" ht="21" customHeight="1" outlineLevel="1">
      <c r="A34" s="14" t="s">
        <v>67</v>
      </c>
      <c r="B34" s="15" t="s">
        <v>68</v>
      </c>
      <c r="C34" s="16">
        <v>303</v>
      </c>
      <c r="D34" s="16">
        <v>620</v>
      </c>
      <c r="E34" s="21">
        <v>2.0462046204620461</v>
      </c>
      <c r="F34" s="16">
        <v>181</v>
      </c>
      <c r="G34" s="16">
        <v>497</v>
      </c>
      <c r="H34" s="21">
        <v>2.7458563535911602</v>
      </c>
      <c r="I34" s="16">
        <v>484</v>
      </c>
      <c r="J34" s="16">
        <v>1117</v>
      </c>
      <c r="K34" s="21">
        <v>2.3078512396694215</v>
      </c>
      <c r="L34" s="14" t="s">
        <v>67</v>
      </c>
      <c r="M34" s="15" t="s">
        <v>68</v>
      </c>
      <c r="N34" s="16">
        <v>348</v>
      </c>
      <c r="O34" s="16">
        <v>752</v>
      </c>
      <c r="P34" s="21">
        <v>2.1609195402298851</v>
      </c>
      <c r="Q34" s="16">
        <v>266</v>
      </c>
      <c r="R34" s="16">
        <v>1611</v>
      </c>
      <c r="S34" s="21">
        <v>6.0563909774436091</v>
      </c>
      <c r="T34" s="16">
        <v>614</v>
      </c>
      <c r="U34" s="16">
        <v>2363</v>
      </c>
      <c r="V34" s="21">
        <v>3.8485342019543975</v>
      </c>
      <c r="W34" s="14" t="s">
        <v>67</v>
      </c>
      <c r="X34" s="15" t="s">
        <v>68</v>
      </c>
      <c r="Y34" s="16">
        <v>354</v>
      </c>
      <c r="Z34" s="16">
        <v>1060</v>
      </c>
      <c r="AA34" s="21">
        <v>2.9943502824858759</v>
      </c>
      <c r="AB34" s="16">
        <v>161</v>
      </c>
      <c r="AC34" s="16">
        <v>472</v>
      </c>
      <c r="AD34" s="21">
        <v>2.9316770186335406</v>
      </c>
      <c r="AE34" s="16">
        <v>515</v>
      </c>
      <c r="AF34" s="16">
        <v>1532</v>
      </c>
      <c r="AG34" s="21">
        <v>2.9747572815533982</v>
      </c>
      <c r="AH34" s="14" t="s">
        <v>67</v>
      </c>
      <c r="AI34" s="15" t="s">
        <v>68</v>
      </c>
      <c r="AJ34" s="16">
        <v>273</v>
      </c>
      <c r="AK34" s="16">
        <v>511</v>
      </c>
      <c r="AL34" s="21">
        <v>1.8717948717948718</v>
      </c>
      <c r="AM34" s="16">
        <v>90</v>
      </c>
      <c r="AN34" s="16">
        <v>200</v>
      </c>
      <c r="AO34" s="21">
        <v>2.2222222222222223</v>
      </c>
      <c r="AP34" s="16">
        <v>363</v>
      </c>
      <c r="AQ34" s="16">
        <v>711</v>
      </c>
      <c r="AR34" s="21">
        <v>1.9586776859504131</v>
      </c>
      <c r="AS34" s="14" t="s">
        <v>67</v>
      </c>
      <c r="AT34" s="15" t="s">
        <v>68</v>
      </c>
      <c r="AU34" s="26">
        <v>-12.931034482758621</v>
      </c>
      <c r="AV34" s="26">
        <v>-17.553191489361701</v>
      </c>
      <c r="AW34" s="26">
        <v>-5.3086159679797831</v>
      </c>
      <c r="AX34" s="26">
        <v>-31.954887218045112</v>
      </c>
      <c r="AY34" s="26">
        <v>-69.149596523898197</v>
      </c>
      <c r="AZ34" s="26">
        <v>-54.661837985397355</v>
      </c>
      <c r="BA34" s="26">
        <v>-21.172638436482085</v>
      </c>
      <c r="BB34" s="26">
        <v>-52.729581041049514</v>
      </c>
      <c r="BC34" s="26">
        <v>-40.032980907447111</v>
      </c>
      <c r="BD34" s="14" t="s">
        <v>67</v>
      </c>
      <c r="BE34" s="15" t="s">
        <v>68</v>
      </c>
      <c r="BF34" s="26">
        <v>-14.40677966101695</v>
      </c>
      <c r="BG34" s="26">
        <v>-41.509433962264154</v>
      </c>
      <c r="BH34" s="26">
        <v>-31.664487203437332</v>
      </c>
      <c r="BI34" s="26">
        <v>12.422360248447205</v>
      </c>
      <c r="BJ34" s="26">
        <v>5.2966101694915251</v>
      </c>
      <c r="BK34" s="26">
        <v>-6.3383743796235672</v>
      </c>
      <c r="BL34" s="26">
        <v>-6.0194174757281553</v>
      </c>
      <c r="BM34" s="26">
        <v>-27.088772845953002</v>
      </c>
      <c r="BN34" s="26">
        <v>-22.418838875342558</v>
      </c>
      <c r="BO34" s="14" t="s">
        <v>67</v>
      </c>
      <c r="BP34" s="15" t="s">
        <v>68</v>
      </c>
      <c r="BQ34" s="26">
        <v>10.989010989010989</v>
      </c>
      <c r="BR34" s="26">
        <v>21.330724070450099</v>
      </c>
      <c r="BS34" s="26">
        <v>9.3177810931778051</v>
      </c>
      <c r="BT34" s="26">
        <v>101.11111111111111</v>
      </c>
      <c r="BU34" s="26">
        <v>148.5</v>
      </c>
      <c r="BV34" s="26">
        <v>23.563535911602205</v>
      </c>
      <c r="BW34" s="26">
        <v>33.333333333333336</v>
      </c>
      <c r="BX34" s="26">
        <v>57.102672292545712</v>
      </c>
      <c r="BY34" s="26">
        <v>17.827004219409289</v>
      </c>
    </row>
    <row r="35" spans="1:77" s="10" customFormat="1" ht="21" customHeight="1" outlineLevel="1">
      <c r="A35" s="14" t="s">
        <v>69</v>
      </c>
      <c r="B35" s="15" t="s">
        <v>70</v>
      </c>
      <c r="C35" s="16">
        <v>36</v>
      </c>
      <c r="D35" s="16">
        <v>87</v>
      </c>
      <c r="E35" s="21">
        <v>2.4166666666666665</v>
      </c>
      <c r="F35" s="16">
        <v>26</v>
      </c>
      <c r="G35" s="16">
        <v>48</v>
      </c>
      <c r="H35" s="21">
        <v>1.8461538461538463</v>
      </c>
      <c r="I35" s="16">
        <v>62</v>
      </c>
      <c r="J35" s="16">
        <v>135</v>
      </c>
      <c r="K35" s="21">
        <v>2.1774193548387095</v>
      </c>
      <c r="L35" s="14" t="s">
        <v>69</v>
      </c>
      <c r="M35" s="15" t="s">
        <v>70</v>
      </c>
      <c r="N35" s="16">
        <v>48</v>
      </c>
      <c r="O35" s="16">
        <v>82</v>
      </c>
      <c r="P35" s="21">
        <v>1.7083333333333333</v>
      </c>
      <c r="Q35" s="16">
        <v>78</v>
      </c>
      <c r="R35" s="16">
        <v>210</v>
      </c>
      <c r="S35" s="21">
        <v>2.6923076923076925</v>
      </c>
      <c r="T35" s="16">
        <v>126</v>
      </c>
      <c r="U35" s="16">
        <v>292</v>
      </c>
      <c r="V35" s="21">
        <v>2.3174603174603177</v>
      </c>
      <c r="W35" s="14" t="s">
        <v>69</v>
      </c>
      <c r="X35" s="15" t="s">
        <v>70</v>
      </c>
      <c r="Y35" s="16">
        <v>38</v>
      </c>
      <c r="Z35" s="16">
        <v>84</v>
      </c>
      <c r="AA35" s="21">
        <v>2.2105263157894739</v>
      </c>
      <c r="AB35" s="16">
        <v>15</v>
      </c>
      <c r="AC35" s="16">
        <v>25</v>
      </c>
      <c r="AD35" s="21">
        <v>1.6666666666666667</v>
      </c>
      <c r="AE35" s="16">
        <v>53</v>
      </c>
      <c r="AF35" s="16">
        <v>109</v>
      </c>
      <c r="AG35" s="21">
        <v>2.0566037735849059</v>
      </c>
      <c r="AH35" s="14" t="s">
        <v>69</v>
      </c>
      <c r="AI35" s="15" t="s">
        <v>70</v>
      </c>
      <c r="AJ35" s="16">
        <v>61</v>
      </c>
      <c r="AK35" s="16">
        <v>126</v>
      </c>
      <c r="AL35" s="21">
        <v>2.0655737704918034</v>
      </c>
      <c r="AM35" s="16">
        <v>32</v>
      </c>
      <c r="AN35" s="16">
        <v>80</v>
      </c>
      <c r="AO35" s="21">
        <v>2.5</v>
      </c>
      <c r="AP35" s="16">
        <v>93</v>
      </c>
      <c r="AQ35" s="16">
        <v>206</v>
      </c>
      <c r="AR35" s="21">
        <v>2.21505376344086</v>
      </c>
      <c r="AS35" s="14" t="s">
        <v>69</v>
      </c>
      <c r="AT35" s="15" t="s">
        <v>70</v>
      </c>
      <c r="AU35" s="26">
        <v>-25</v>
      </c>
      <c r="AV35" s="26">
        <v>6.0975609756097562</v>
      </c>
      <c r="AW35" s="26">
        <v>41.463414634146339</v>
      </c>
      <c r="AX35" s="26">
        <v>-66.666666666666671</v>
      </c>
      <c r="AY35" s="26">
        <v>-77.142857142857139</v>
      </c>
      <c r="AZ35" s="26">
        <v>-31.428571428571431</v>
      </c>
      <c r="BA35" s="26">
        <v>-50.793650793650791</v>
      </c>
      <c r="BB35" s="26">
        <v>-53.767123287671232</v>
      </c>
      <c r="BC35" s="26">
        <v>-6.0428634555899396</v>
      </c>
      <c r="BD35" s="14" t="s">
        <v>69</v>
      </c>
      <c r="BE35" s="15" t="s">
        <v>70</v>
      </c>
      <c r="BF35" s="26">
        <v>-5.2631578947368425</v>
      </c>
      <c r="BG35" s="26">
        <v>3.5714285714285716</v>
      </c>
      <c r="BH35" s="26">
        <v>9.3253968253968083</v>
      </c>
      <c r="BI35" s="26">
        <v>73.333333333333329</v>
      </c>
      <c r="BJ35" s="26">
        <v>92</v>
      </c>
      <c r="BK35" s="26">
        <v>10.769230769230772</v>
      </c>
      <c r="BL35" s="26">
        <v>16.981132075471699</v>
      </c>
      <c r="BM35" s="26">
        <v>23.853211009174313</v>
      </c>
      <c r="BN35" s="26">
        <v>5.8745190884877001</v>
      </c>
      <c r="BO35" s="14" t="s">
        <v>69</v>
      </c>
      <c r="BP35" s="15" t="s">
        <v>70</v>
      </c>
      <c r="BQ35" s="26">
        <v>-40.983606557377051</v>
      </c>
      <c r="BR35" s="26">
        <v>-30.952380952380953</v>
      </c>
      <c r="BS35" s="26">
        <v>16.997354497354486</v>
      </c>
      <c r="BT35" s="26">
        <v>-18.75</v>
      </c>
      <c r="BU35" s="26">
        <v>-40</v>
      </c>
      <c r="BV35" s="26">
        <v>-26.15384615384615</v>
      </c>
      <c r="BW35" s="26">
        <v>-33.333333333333336</v>
      </c>
      <c r="BX35" s="26">
        <v>-34.466019417475728</v>
      </c>
      <c r="BY35" s="26">
        <v>-1.6990291262135908</v>
      </c>
    </row>
    <row r="36" spans="1:77" s="33" customFormat="1" ht="21" customHeight="1" outlineLevel="1">
      <c r="A36" s="29" t="s">
        <v>71</v>
      </c>
      <c r="B36" s="30" t="s">
        <v>72</v>
      </c>
      <c r="C36" s="31">
        <v>99200</v>
      </c>
      <c r="D36" s="31">
        <v>197825</v>
      </c>
      <c r="E36" s="32">
        <v>1.994203629032258</v>
      </c>
      <c r="F36" s="31">
        <v>60013</v>
      </c>
      <c r="G36" s="31">
        <v>154365</v>
      </c>
      <c r="H36" s="32">
        <v>2.5721926915834903</v>
      </c>
      <c r="I36" s="31">
        <v>159213</v>
      </c>
      <c r="J36" s="31">
        <v>352190</v>
      </c>
      <c r="K36" s="32">
        <v>2.2120681100161419</v>
      </c>
      <c r="L36" s="29" t="s">
        <v>71</v>
      </c>
      <c r="M36" s="30" t="s">
        <v>72</v>
      </c>
      <c r="N36" s="31">
        <v>78024</v>
      </c>
      <c r="O36" s="31">
        <v>156061</v>
      </c>
      <c r="P36" s="32">
        <v>2.0001666154003894</v>
      </c>
      <c r="Q36" s="31">
        <v>37245</v>
      </c>
      <c r="R36" s="31">
        <v>102321</v>
      </c>
      <c r="S36" s="32">
        <v>2.7472412404349575</v>
      </c>
      <c r="T36" s="31">
        <v>115269</v>
      </c>
      <c r="U36" s="31">
        <v>258382</v>
      </c>
      <c r="V36" s="32">
        <v>2.2415567064865662</v>
      </c>
      <c r="W36" s="29" t="s">
        <v>71</v>
      </c>
      <c r="X36" s="30" t="s">
        <v>72</v>
      </c>
      <c r="Y36" s="31">
        <v>71268</v>
      </c>
      <c r="Z36" s="31">
        <v>142933</v>
      </c>
      <c r="AA36" s="32">
        <v>2.0055705225346578</v>
      </c>
      <c r="AB36" s="31">
        <v>28473</v>
      </c>
      <c r="AC36" s="31">
        <v>79826</v>
      </c>
      <c r="AD36" s="32">
        <v>2.8035682927685879</v>
      </c>
      <c r="AE36" s="31">
        <v>99741</v>
      </c>
      <c r="AF36" s="31">
        <v>222759</v>
      </c>
      <c r="AG36" s="32">
        <v>2.2333744397990798</v>
      </c>
      <c r="AH36" s="29" t="s">
        <v>71</v>
      </c>
      <c r="AI36" s="30" t="s">
        <v>72</v>
      </c>
      <c r="AJ36" s="31">
        <v>84102</v>
      </c>
      <c r="AK36" s="31">
        <v>151047</v>
      </c>
      <c r="AL36" s="32">
        <v>1.7959977170578583</v>
      </c>
      <c r="AM36" s="31">
        <v>39197</v>
      </c>
      <c r="AN36" s="31">
        <v>96083</v>
      </c>
      <c r="AO36" s="32">
        <v>2.4512845370819196</v>
      </c>
      <c r="AP36" s="31">
        <v>123299</v>
      </c>
      <c r="AQ36" s="31">
        <v>247130</v>
      </c>
      <c r="AR36" s="32">
        <v>2.0043147146367772</v>
      </c>
      <c r="AS36" s="29" t="s">
        <v>71</v>
      </c>
      <c r="AT36" s="30" t="s">
        <v>72</v>
      </c>
      <c r="AU36" s="26">
        <v>27.140367066543629</v>
      </c>
      <c r="AV36" s="26">
        <v>26.761330505379306</v>
      </c>
      <c r="AW36" s="26">
        <v>-0.29812448234157529</v>
      </c>
      <c r="AX36" s="26">
        <v>61.130353067525846</v>
      </c>
      <c r="AY36" s="26">
        <v>50.863459113964872</v>
      </c>
      <c r="AZ36" s="26">
        <v>-6.371793866335258</v>
      </c>
      <c r="BA36" s="26">
        <v>38.122999245243733</v>
      </c>
      <c r="BB36" s="26">
        <v>36.305934623928913</v>
      </c>
      <c r="BC36" s="26">
        <v>-1.3155409535297906</v>
      </c>
      <c r="BD36" s="29" t="s">
        <v>71</v>
      </c>
      <c r="BE36" s="30" t="s">
        <v>72</v>
      </c>
      <c r="BF36" s="26">
        <v>39.192905651905484</v>
      </c>
      <c r="BG36" s="26">
        <v>38.404007472032347</v>
      </c>
      <c r="BH36" s="26">
        <v>-0.56676608349998348</v>
      </c>
      <c r="BI36" s="26">
        <v>110.77160819021529</v>
      </c>
      <c r="BJ36" s="26">
        <v>93.376844637085668</v>
      </c>
      <c r="BK36" s="26">
        <v>-8.252896916472432</v>
      </c>
      <c r="BL36" s="26">
        <v>59.626432460071584</v>
      </c>
      <c r="BM36" s="26">
        <v>58.103600752382619</v>
      </c>
      <c r="BN36" s="26">
        <v>-0.95399720724191095</v>
      </c>
      <c r="BO36" s="29" t="s">
        <v>71</v>
      </c>
      <c r="BP36" s="30" t="s">
        <v>72</v>
      </c>
      <c r="BQ36" s="26">
        <v>17.952010653729996</v>
      </c>
      <c r="BR36" s="26">
        <v>30.969168536945453</v>
      </c>
      <c r="BS36" s="26">
        <v>11.035977946513977</v>
      </c>
      <c r="BT36" s="26">
        <v>53.106105059060646</v>
      </c>
      <c r="BU36" s="26">
        <v>60.657972794354883</v>
      </c>
      <c r="BV36" s="26">
        <v>4.9324406315353029</v>
      </c>
      <c r="BW36" s="26">
        <v>29.12756794458998</v>
      </c>
      <c r="BX36" s="26">
        <v>42.512038198519001</v>
      </c>
      <c r="BY36" s="26">
        <v>10.365308095690644</v>
      </c>
    </row>
    <row r="37" spans="1:77" s="10" customFormat="1" ht="21" customHeight="1" outlineLevel="1">
      <c r="A37" s="14" t="s">
        <v>73</v>
      </c>
      <c r="B37" s="3" t="s">
        <v>74</v>
      </c>
      <c r="C37" s="16">
        <v>22065</v>
      </c>
      <c r="D37" s="16">
        <v>58987</v>
      </c>
      <c r="E37" s="21">
        <v>2.673328801268978</v>
      </c>
      <c r="F37" s="16">
        <v>9417</v>
      </c>
      <c r="G37" s="16">
        <v>50554</v>
      </c>
      <c r="H37" s="21">
        <v>5.3683763406605074</v>
      </c>
      <c r="I37" s="16">
        <v>31482</v>
      </c>
      <c r="J37" s="16">
        <v>109541</v>
      </c>
      <c r="K37" s="21">
        <v>3.4794803379709038</v>
      </c>
      <c r="L37" s="14" t="s">
        <v>73</v>
      </c>
      <c r="M37" s="3" t="s">
        <v>74</v>
      </c>
      <c r="N37" s="16">
        <v>20736</v>
      </c>
      <c r="O37" s="16">
        <v>48715</v>
      </c>
      <c r="P37" s="21">
        <v>2.3492959104938271</v>
      </c>
      <c r="Q37" s="16">
        <v>7007</v>
      </c>
      <c r="R37" s="16">
        <v>32771</v>
      </c>
      <c r="S37" s="21">
        <v>4.6768945340373911</v>
      </c>
      <c r="T37" s="16">
        <v>27743</v>
      </c>
      <c r="U37" s="16">
        <v>81486</v>
      </c>
      <c r="V37" s="21">
        <v>2.9371733410229606</v>
      </c>
      <c r="W37" s="14" t="s">
        <v>73</v>
      </c>
      <c r="X37" s="3" t="s">
        <v>74</v>
      </c>
      <c r="Y37" s="16">
        <v>15231</v>
      </c>
      <c r="Z37" s="16">
        <v>42722</v>
      </c>
      <c r="AA37" s="21">
        <v>2.804937298929814</v>
      </c>
      <c r="AB37" s="16">
        <v>6012</v>
      </c>
      <c r="AC37" s="16">
        <v>31193</v>
      </c>
      <c r="AD37" s="21">
        <v>5.1884564204923489</v>
      </c>
      <c r="AE37" s="16">
        <v>21243</v>
      </c>
      <c r="AF37" s="16">
        <v>73915</v>
      </c>
      <c r="AG37" s="21">
        <v>3.4794991291248882</v>
      </c>
      <c r="AH37" s="14" t="s">
        <v>73</v>
      </c>
      <c r="AI37" s="3" t="s">
        <v>74</v>
      </c>
      <c r="AJ37" s="16">
        <v>21870</v>
      </c>
      <c r="AK37" s="16">
        <v>42125</v>
      </c>
      <c r="AL37" s="21">
        <v>1.9261545496113397</v>
      </c>
      <c r="AM37" s="16">
        <v>5653</v>
      </c>
      <c r="AN37" s="16">
        <v>23045</v>
      </c>
      <c r="AO37" s="21">
        <v>4.0765964974349904</v>
      </c>
      <c r="AP37" s="16">
        <v>27523</v>
      </c>
      <c r="AQ37" s="16">
        <v>65170</v>
      </c>
      <c r="AR37" s="21">
        <v>2.367837808378447</v>
      </c>
      <c r="AS37" s="14" t="s">
        <v>73</v>
      </c>
      <c r="AT37" s="3" t="s">
        <v>74</v>
      </c>
      <c r="AU37" s="26">
        <v>6.4091435185185182</v>
      </c>
      <c r="AV37" s="26">
        <v>21.085907831263473</v>
      </c>
      <c r="AW37" s="26">
        <v>13.792766135920205</v>
      </c>
      <c r="AX37" s="26">
        <v>34.394177251320109</v>
      </c>
      <c r="AY37" s="26">
        <v>54.264441121723472</v>
      </c>
      <c r="AZ37" s="26">
        <v>14.785063071032852</v>
      </c>
      <c r="BA37" s="26">
        <v>13.477273546480193</v>
      </c>
      <c r="BB37" s="26">
        <v>34.429227106496825</v>
      </c>
      <c r="BC37" s="26">
        <v>18.463567994903162</v>
      </c>
      <c r="BD37" s="14" t="s">
        <v>73</v>
      </c>
      <c r="BE37" s="3" t="s">
        <v>74</v>
      </c>
      <c r="BF37" s="26">
        <v>44.869017136103999</v>
      </c>
      <c r="BG37" s="26">
        <v>38.071719488787977</v>
      </c>
      <c r="BH37" s="26">
        <v>-4.6920299327564106</v>
      </c>
      <c r="BI37" s="26">
        <v>56.636726546906189</v>
      </c>
      <c r="BJ37" s="26">
        <v>62.068412784919694</v>
      </c>
      <c r="BK37" s="26">
        <v>3.4676964705253384</v>
      </c>
      <c r="BL37" s="26">
        <v>48.199406863437368</v>
      </c>
      <c r="BM37" s="26">
        <v>48.1986065074748</v>
      </c>
      <c r="BN37" s="26">
        <v>-5.4005341823795368E-4</v>
      </c>
      <c r="BO37" s="14" t="s">
        <v>73</v>
      </c>
      <c r="BP37" s="3" t="s">
        <v>74</v>
      </c>
      <c r="BQ37" s="26">
        <v>0.89163237311385457</v>
      </c>
      <c r="BR37" s="26">
        <v>40.028486646884275</v>
      </c>
      <c r="BS37" s="26">
        <v>38.790981326415547</v>
      </c>
      <c r="BT37" s="26">
        <v>66.584114629400318</v>
      </c>
      <c r="BU37" s="26">
        <v>119.37079626817096</v>
      </c>
      <c r="BV37" s="26">
        <v>31.687704290535248</v>
      </c>
      <c r="BW37" s="26">
        <v>14.38433310322276</v>
      </c>
      <c r="BX37" s="26">
        <v>68.085008439466009</v>
      </c>
      <c r="BY37" s="26">
        <v>46.947579165218954</v>
      </c>
    </row>
    <row r="38" spans="1:77" s="33" customFormat="1" ht="21" customHeight="1">
      <c r="A38" s="34" t="s">
        <v>75</v>
      </c>
      <c r="B38" s="30" t="s">
        <v>76</v>
      </c>
      <c r="C38" s="31">
        <v>121265</v>
      </c>
      <c r="D38" s="31">
        <v>256812</v>
      </c>
      <c r="E38" s="32">
        <v>2.1177751206036368</v>
      </c>
      <c r="F38" s="31">
        <v>69430</v>
      </c>
      <c r="G38" s="31">
        <v>204919</v>
      </c>
      <c r="H38" s="32">
        <v>2.9514475010802248</v>
      </c>
      <c r="I38" s="31">
        <v>190695</v>
      </c>
      <c r="J38" s="31">
        <v>461731</v>
      </c>
      <c r="K38" s="32">
        <v>2.4213062744172631</v>
      </c>
      <c r="L38" s="34" t="s">
        <v>75</v>
      </c>
      <c r="M38" s="30" t="s">
        <v>76</v>
      </c>
      <c r="N38" s="31">
        <v>98760</v>
      </c>
      <c r="O38" s="31">
        <v>204776</v>
      </c>
      <c r="P38" s="32">
        <v>2.0734710409072501</v>
      </c>
      <c r="Q38" s="31">
        <v>44252</v>
      </c>
      <c r="R38" s="31">
        <v>135092</v>
      </c>
      <c r="S38" s="32">
        <v>3.052788574527705</v>
      </c>
      <c r="T38" s="31">
        <v>143012</v>
      </c>
      <c r="U38" s="31">
        <v>339868</v>
      </c>
      <c r="V38" s="32">
        <v>2.376499874136436</v>
      </c>
      <c r="W38" s="34" t="s">
        <v>75</v>
      </c>
      <c r="X38" s="30" t="s">
        <v>76</v>
      </c>
      <c r="Y38" s="31">
        <v>86499</v>
      </c>
      <c r="Z38" s="31">
        <v>185655</v>
      </c>
      <c r="AA38" s="32">
        <v>2.1463253910449831</v>
      </c>
      <c r="AB38" s="31">
        <v>34485</v>
      </c>
      <c r="AC38" s="31">
        <v>111019</v>
      </c>
      <c r="AD38" s="32">
        <v>3.2193417427867188</v>
      </c>
      <c r="AE38" s="31">
        <v>120984</v>
      </c>
      <c r="AF38" s="31">
        <v>296674</v>
      </c>
      <c r="AG38" s="32">
        <v>2.4521754942802354</v>
      </c>
      <c r="AH38" s="34" t="s">
        <v>75</v>
      </c>
      <c r="AI38" s="30" t="s">
        <v>76</v>
      </c>
      <c r="AJ38" s="31">
        <v>105972</v>
      </c>
      <c r="AK38" s="31">
        <v>193172</v>
      </c>
      <c r="AL38" s="32">
        <v>1.8228588683803268</v>
      </c>
      <c r="AM38" s="31">
        <v>44850</v>
      </c>
      <c r="AN38" s="31">
        <v>119128</v>
      </c>
      <c r="AO38" s="32">
        <v>2.6561426978818283</v>
      </c>
      <c r="AP38" s="31">
        <v>150822</v>
      </c>
      <c r="AQ38" s="31">
        <v>312300</v>
      </c>
      <c r="AR38" s="32">
        <v>2.0706528225325216</v>
      </c>
      <c r="AS38" s="34" t="s">
        <v>75</v>
      </c>
      <c r="AT38" s="30" t="s">
        <v>76</v>
      </c>
      <c r="AU38" s="26">
        <v>22.787565816119887</v>
      </c>
      <c r="AV38" s="26">
        <v>25.411180997773176</v>
      </c>
      <c r="AW38" s="26">
        <v>2.1367108014685083</v>
      </c>
      <c r="AX38" s="26">
        <v>56.89686341860255</v>
      </c>
      <c r="AY38" s="26">
        <v>51.688478962484822</v>
      </c>
      <c r="AZ38" s="26">
        <v>-3.3196230585067172</v>
      </c>
      <c r="BA38" s="26">
        <v>33.341957318266999</v>
      </c>
      <c r="BB38" s="26">
        <v>35.855979380229975</v>
      </c>
      <c r="BC38" s="26">
        <v>1.8853945993625874</v>
      </c>
      <c r="BD38" s="34" t="s">
        <v>75</v>
      </c>
      <c r="BE38" s="30" t="s">
        <v>76</v>
      </c>
      <c r="BF38" s="26">
        <v>40.192372166152211</v>
      </c>
      <c r="BG38" s="26">
        <v>38.327543023349762</v>
      </c>
      <c r="BH38" s="26">
        <v>-1.330193015488951</v>
      </c>
      <c r="BI38" s="26">
        <v>101.33391329563578</v>
      </c>
      <c r="BJ38" s="26">
        <v>84.580116916924126</v>
      </c>
      <c r="BK38" s="26">
        <v>-8.3213980717250617</v>
      </c>
      <c r="BL38" s="26">
        <v>57.620015869867089</v>
      </c>
      <c r="BM38" s="26">
        <v>55.635815743880485</v>
      </c>
      <c r="BN38" s="26">
        <v>-1.2588503528795383</v>
      </c>
      <c r="BO38" s="34" t="s">
        <v>75</v>
      </c>
      <c r="BP38" s="30" t="s">
        <v>76</v>
      </c>
      <c r="BQ38" s="26">
        <v>14.431170497867361</v>
      </c>
      <c r="BR38" s="26">
        <v>32.944733191145716</v>
      </c>
      <c r="BS38" s="26">
        <v>16.178775951281036</v>
      </c>
      <c r="BT38" s="26">
        <v>54.804905239687848</v>
      </c>
      <c r="BU38" s="26">
        <v>72.015814921764829</v>
      </c>
      <c r="BV38" s="26">
        <v>11.117806412806461</v>
      </c>
      <c r="BW38" s="26">
        <v>26.43712455742531</v>
      </c>
      <c r="BX38" s="26">
        <v>47.848543067563241</v>
      </c>
      <c r="BY38" s="26">
        <v>16.934439615805474</v>
      </c>
    </row>
  </sheetData>
  <mergeCells count="84">
    <mergeCell ref="BO1:BY1"/>
    <mergeCell ref="A2:K2"/>
    <mergeCell ref="L2:V2"/>
    <mergeCell ref="W2:AG2"/>
    <mergeCell ref="AH2:AR2"/>
    <mergeCell ref="AS2:BC2"/>
    <mergeCell ref="BD2:BN2"/>
    <mergeCell ref="BO2:BY2"/>
    <mergeCell ref="A1:K1"/>
    <mergeCell ref="L1:V1"/>
    <mergeCell ref="W1:AG1"/>
    <mergeCell ref="AH1:AR1"/>
    <mergeCell ref="AS1:BC1"/>
    <mergeCell ref="BD1:BN1"/>
    <mergeCell ref="BO3:BY3"/>
    <mergeCell ref="A4:K4"/>
    <mergeCell ref="L4:V4"/>
    <mergeCell ref="W4:AG4"/>
    <mergeCell ref="AH4:AR4"/>
    <mergeCell ref="AS4:BC4"/>
    <mergeCell ref="BD4:BN4"/>
    <mergeCell ref="BO4:BY4"/>
    <mergeCell ref="A3:K3"/>
    <mergeCell ref="L3:V3"/>
    <mergeCell ref="W3:AG3"/>
    <mergeCell ref="AH3:AR3"/>
    <mergeCell ref="AS3:BC3"/>
    <mergeCell ref="BD3:BN3"/>
    <mergeCell ref="BO5:BY5"/>
    <mergeCell ref="A6:K6"/>
    <mergeCell ref="L6:V6"/>
    <mergeCell ref="W6:AG6"/>
    <mergeCell ref="AH6:AR6"/>
    <mergeCell ref="AS6:BC6"/>
    <mergeCell ref="BD6:BN6"/>
    <mergeCell ref="BO6:BY6"/>
    <mergeCell ref="A5:K5"/>
    <mergeCell ref="L5:V5"/>
    <mergeCell ref="W5:AG5"/>
    <mergeCell ref="AH5:AR5"/>
    <mergeCell ref="AS5:BC5"/>
    <mergeCell ref="BD5:BN5"/>
    <mergeCell ref="BO7:BY7"/>
    <mergeCell ref="A8:B8"/>
    <mergeCell ref="C8:E8"/>
    <mergeCell ref="F8:H8"/>
    <mergeCell ref="I8:K8"/>
    <mergeCell ref="L8:M8"/>
    <mergeCell ref="N8:P8"/>
    <mergeCell ref="Q8:S8"/>
    <mergeCell ref="T8:V8"/>
    <mergeCell ref="W8:X8"/>
    <mergeCell ref="A7:K7"/>
    <mergeCell ref="L7:V7"/>
    <mergeCell ref="W7:AG7"/>
    <mergeCell ref="AH7:AR7"/>
    <mergeCell ref="AS7:BC7"/>
    <mergeCell ref="BD7:BN7"/>
    <mergeCell ref="AU8:AW8"/>
    <mergeCell ref="AX8:AZ8"/>
    <mergeCell ref="BA8:BC8"/>
    <mergeCell ref="BD8:BE8"/>
    <mergeCell ref="Y8:AA8"/>
    <mergeCell ref="AB8:AD8"/>
    <mergeCell ref="AE8:AG8"/>
    <mergeCell ref="AH8:AI8"/>
    <mergeCell ref="AJ8:AL8"/>
    <mergeCell ref="AM8:AO8"/>
    <mergeCell ref="BW8:BY8"/>
    <mergeCell ref="A14:B14"/>
    <mergeCell ref="L14:M14"/>
    <mergeCell ref="W14:X14"/>
    <mergeCell ref="AH14:AI14"/>
    <mergeCell ref="AS14:AT14"/>
    <mergeCell ref="BD14:BE14"/>
    <mergeCell ref="BO14:BP14"/>
    <mergeCell ref="BF8:BH8"/>
    <mergeCell ref="BI8:BK8"/>
    <mergeCell ref="BL8:BN8"/>
    <mergeCell ref="BO8:BP8"/>
    <mergeCell ref="BQ8:BS8"/>
    <mergeCell ref="BT8:BV8"/>
    <mergeCell ref="AP8:AR8"/>
    <mergeCell ref="AS8:AT8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75" orientation="portrait" r:id="rId1"/>
  <headerFooter>
    <oddFooter>&amp;L23/12/2024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6284A-DA51-4903-9D67-D0123328CF73}">
  <dimension ref="A1:BY38"/>
  <sheetViews>
    <sheetView tabSelected="1" workbookViewId="0">
      <selection activeCell="A5" sqref="A5:K5"/>
    </sheetView>
  </sheetViews>
  <sheetFormatPr defaultColWidth="9.109375" defaultRowHeight="14.4" outlineLevelRow="1"/>
  <cols>
    <col min="1" max="1" width="39.6640625" style="38" bestFit="1" customWidth="1"/>
    <col min="2" max="2" width="4.44140625" style="38" bestFit="1" customWidth="1"/>
    <col min="3" max="4" width="10.33203125" style="38" customWidth="1"/>
    <col min="5" max="5" width="6.77734375" style="38" customWidth="1"/>
    <col min="6" max="7" width="10.33203125" style="38" customWidth="1"/>
    <col min="8" max="8" width="6.77734375" style="38" customWidth="1"/>
    <col min="9" max="10" width="10.33203125" style="38" customWidth="1"/>
    <col min="11" max="11" width="6.77734375" style="38" customWidth="1"/>
    <col min="12" max="12" width="39.6640625" style="38" bestFit="1" customWidth="1"/>
    <col min="13" max="13" width="4.44140625" style="38" bestFit="1" customWidth="1"/>
    <col min="14" max="15" width="10.33203125" style="38" customWidth="1"/>
    <col min="16" max="16" width="6.77734375" style="38" customWidth="1"/>
    <col min="17" max="18" width="10.33203125" style="38" customWidth="1"/>
    <col min="19" max="19" width="6.77734375" style="38" customWidth="1"/>
    <col min="20" max="21" width="10.33203125" style="38" customWidth="1"/>
    <col min="22" max="22" width="6.77734375" style="38" customWidth="1"/>
    <col min="23" max="23" width="39.6640625" style="38" bestFit="1" customWidth="1"/>
    <col min="24" max="24" width="4.44140625" style="38" bestFit="1" customWidth="1"/>
    <col min="25" max="26" width="10.33203125" style="38" customWidth="1"/>
    <col min="27" max="27" width="6.77734375" style="38" customWidth="1"/>
    <col min="28" max="29" width="10.33203125" style="38" customWidth="1"/>
    <col min="30" max="30" width="6.77734375" style="38" customWidth="1"/>
    <col min="31" max="32" width="10.33203125" style="38" customWidth="1"/>
    <col min="33" max="33" width="6.77734375" style="38" customWidth="1"/>
    <col min="34" max="34" width="39.6640625" style="38" bestFit="1" customWidth="1"/>
    <col min="35" max="35" width="4.44140625" style="38" bestFit="1" customWidth="1"/>
    <col min="36" max="37" width="10.33203125" style="38" customWidth="1"/>
    <col min="38" max="38" width="6.77734375" style="38" customWidth="1"/>
    <col min="39" max="40" width="10.33203125" style="38" customWidth="1"/>
    <col min="41" max="41" width="6.77734375" style="38" customWidth="1"/>
    <col min="42" max="43" width="10.33203125" style="38" customWidth="1"/>
    <col min="44" max="44" width="6.77734375" style="38" customWidth="1"/>
    <col min="45" max="45" width="39.6640625" style="38" bestFit="1" customWidth="1"/>
    <col min="46" max="46" width="4.44140625" style="38" bestFit="1" customWidth="1"/>
    <col min="47" max="48" width="8.5546875" style="38" customWidth="1"/>
    <col min="49" max="49" width="8.5546875" style="2" customWidth="1"/>
    <col min="50" max="51" width="9.5546875" style="38" bestFit="1" customWidth="1"/>
    <col min="52" max="52" width="8.5546875" style="2" customWidth="1"/>
    <col min="53" max="53" width="8.5546875" style="38" customWidth="1"/>
    <col min="54" max="54" width="9.5546875" style="38" bestFit="1" customWidth="1"/>
    <col min="55" max="55" width="8.5546875" style="2" customWidth="1"/>
    <col min="56" max="56" width="39.6640625" style="38" bestFit="1" customWidth="1"/>
    <col min="57" max="57" width="4.44140625" style="38" bestFit="1" customWidth="1"/>
    <col min="58" max="59" width="9.33203125" style="38" bestFit="1" customWidth="1"/>
    <col min="60" max="60" width="8.5546875" style="2" customWidth="1"/>
    <col min="61" max="62" width="9.5546875" style="38" bestFit="1" customWidth="1"/>
    <col min="63" max="63" width="8.5546875" style="2" customWidth="1"/>
    <col min="64" max="64" width="8.5546875" style="38" customWidth="1"/>
    <col min="65" max="65" width="9.5546875" style="38" bestFit="1" customWidth="1"/>
    <col min="66" max="66" width="8.5546875" style="2" customWidth="1"/>
    <col min="67" max="67" width="39.6640625" style="38" bestFit="1" customWidth="1"/>
    <col min="68" max="68" width="4.44140625" style="38" bestFit="1" customWidth="1"/>
    <col min="69" max="70" width="8.5546875" style="38" customWidth="1"/>
    <col min="71" max="71" width="8.5546875" style="2" customWidth="1"/>
    <col min="72" max="73" width="9.5546875" style="38" bestFit="1" customWidth="1"/>
    <col min="74" max="74" width="8.5546875" style="2" customWidth="1"/>
    <col min="75" max="75" width="8.5546875" style="38" customWidth="1"/>
    <col min="76" max="76" width="9.5546875" style="38" bestFit="1" customWidth="1"/>
    <col min="77" max="77" width="8.5546875" style="2" customWidth="1"/>
    <col min="78" max="16384" width="9.109375" style="38"/>
  </cols>
  <sheetData>
    <row r="1" spans="1:77" ht="26.25" customHeight="1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 t="s">
        <v>21</v>
      </c>
      <c r="M1" s="40"/>
      <c r="N1" s="40"/>
      <c r="O1" s="40"/>
      <c r="P1" s="40"/>
      <c r="Q1" s="40"/>
      <c r="R1" s="40"/>
      <c r="S1" s="40"/>
      <c r="T1" s="40"/>
      <c r="U1" s="40"/>
      <c r="V1" s="40"/>
      <c r="W1" s="39" t="s">
        <v>21</v>
      </c>
      <c r="X1" s="40"/>
      <c r="Y1" s="40"/>
      <c r="Z1" s="40"/>
      <c r="AA1" s="40"/>
      <c r="AB1" s="40"/>
      <c r="AC1" s="40"/>
      <c r="AD1" s="40"/>
      <c r="AE1" s="40"/>
      <c r="AF1" s="40"/>
      <c r="AG1" s="40"/>
      <c r="AH1" s="39" t="s">
        <v>21</v>
      </c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39" t="s">
        <v>21</v>
      </c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39" t="s">
        <v>21</v>
      </c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39" t="s">
        <v>21</v>
      </c>
      <c r="BP1" s="40"/>
      <c r="BQ1" s="40"/>
      <c r="BR1" s="40"/>
      <c r="BS1" s="40"/>
      <c r="BT1" s="40"/>
      <c r="BU1" s="40"/>
      <c r="BV1" s="40"/>
      <c r="BW1" s="40"/>
      <c r="BX1" s="40"/>
      <c r="BY1" s="40"/>
    </row>
    <row r="2" spans="1:77" ht="15" customHeight="1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 t="s">
        <v>18</v>
      </c>
      <c r="M2" s="52"/>
      <c r="N2" s="52"/>
      <c r="O2" s="52"/>
      <c r="P2" s="52"/>
      <c r="Q2" s="52"/>
      <c r="R2" s="52"/>
      <c r="S2" s="52"/>
      <c r="T2" s="52"/>
      <c r="U2" s="52"/>
      <c r="V2" s="52"/>
      <c r="W2" s="52" t="s">
        <v>18</v>
      </c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 t="s">
        <v>18</v>
      </c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 t="s">
        <v>18</v>
      </c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 t="s">
        <v>18</v>
      </c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 t="s">
        <v>18</v>
      </c>
      <c r="BP2" s="52"/>
      <c r="BQ2" s="52"/>
      <c r="BR2" s="52"/>
      <c r="BS2" s="52"/>
      <c r="BT2" s="52"/>
      <c r="BU2" s="52"/>
      <c r="BV2" s="52"/>
      <c r="BW2" s="52"/>
      <c r="BX2" s="52"/>
      <c r="BY2" s="52"/>
    </row>
    <row r="3" spans="1:77" ht="27.75" customHeight="1">
      <c r="A3" s="43" t="s">
        <v>19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3" t="s">
        <v>19</v>
      </c>
      <c r="M3" s="44"/>
      <c r="N3" s="44"/>
      <c r="O3" s="44"/>
      <c r="P3" s="44"/>
      <c r="Q3" s="44"/>
      <c r="R3" s="44"/>
      <c r="S3" s="44"/>
      <c r="T3" s="44"/>
      <c r="U3" s="44"/>
      <c r="V3" s="44"/>
      <c r="W3" s="43" t="s">
        <v>19</v>
      </c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3" t="s">
        <v>19</v>
      </c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3" t="s">
        <v>19</v>
      </c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3" t="s">
        <v>19</v>
      </c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3" t="s">
        <v>19</v>
      </c>
      <c r="BP3" s="44"/>
      <c r="BQ3" s="44"/>
      <c r="BR3" s="44"/>
      <c r="BS3" s="44"/>
      <c r="BT3" s="44"/>
      <c r="BU3" s="44"/>
      <c r="BV3" s="44"/>
      <c r="BW3" s="44"/>
      <c r="BX3" s="44"/>
      <c r="BY3" s="44"/>
    </row>
    <row r="4" spans="1:77" ht="18.75" customHeight="1">
      <c r="A4" s="56" t="s">
        <v>20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 t="s">
        <v>20</v>
      </c>
      <c r="M4" s="56"/>
      <c r="N4" s="56"/>
      <c r="O4" s="56"/>
      <c r="P4" s="56"/>
      <c r="Q4" s="56"/>
      <c r="R4" s="56"/>
      <c r="S4" s="56"/>
      <c r="T4" s="56"/>
      <c r="U4" s="56"/>
      <c r="V4" s="56"/>
      <c r="W4" s="56" t="s">
        <v>20</v>
      </c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 t="s">
        <v>20</v>
      </c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 t="s">
        <v>20</v>
      </c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 t="s">
        <v>20</v>
      </c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 t="s">
        <v>20</v>
      </c>
      <c r="BP4" s="56"/>
      <c r="BQ4" s="56"/>
      <c r="BR4" s="56"/>
      <c r="BS4" s="56"/>
      <c r="BT4" s="56"/>
      <c r="BU4" s="56"/>
      <c r="BV4" s="56"/>
      <c r="BW4" s="56"/>
      <c r="BX4" s="56"/>
      <c r="BY4" s="56"/>
    </row>
    <row r="5" spans="1:77" ht="19.5" customHeight="1">
      <c r="A5" s="57" t="s">
        <v>147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3" t="s">
        <v>148</v>
      </c>
      <c r="M5" s="54"/>
      <c r="N5" s="54"/>
      <c r="O5" s="54"/>
      <c r="P5" s="54"/>
      <c r="Q5" s="54"/>
      <c r="R5" s="54"/>
      <c r="S5" s="54"/>
      <c r="T5" s="54"/>
      <c r="U5" s="54"/>
      <c r="V5" s="54"/>
      <c r="W5" s="53" t="s">
        <v>149</v>
      </c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3" t="s">
        <v>150</v>
      </c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5" t="s">
        <v>151</v>
      </c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5" t="s">
        <v>152</v>
      </c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5" t="s">
        <v>153</v>
      </c>
      <c r="BP5" s="50"/>
      <c r="BQ5" s="50"/>
      <c r="BR5" s="50"/>
      <c r="BS5" s="50"/>
      <c r="BT5" s="50"/>
      <c r="BU5" s="50"/>
      <c r="BV5" s="50"/>
      <c r="BW5" s="50"/>
      <c r="BX5" s="50"/>
      <c r="BY5" s="50"/>
    </row>
    <row r="6" spans="1:77" ht="3.75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</row>
    <row r="7" spans="1:77" ht="5.25" customHeight="1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49"/>
      <c r="M7" s="50"/>
      <c r="N7" s="50"/>
      <c r="O7" s="50"/>
      <c r="P7" s="50"/>
      <c r="Q7" s="50"/>
      <c r="R7" s="50"/>
      <c r="S7" s="50"/>
      <c r="T7" s="50"/>
      <c r="U7" s="50"/>
      <c r="V7" s="50"/>
      <c r="W7" s="49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49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49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49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49"/>
      <c r="BP7" s="50"/>
      <c r="BQ7" s="50"/>
      <c r="BR7" s="50"/>
      <c r="BS7" s="50"/>
      <c r="BT7" s="50"/>
      <c r="BU7" s="50"/>
      <c r="BV7" s="50"/>
      <c r="BW7" s="50"/>
      <c r="BX7" s="50"/>
      <c r="BY7" s="50"/>
    </row>
    <row r="8" spans="1:77" ht="42.9" customHeight="1">
      <c r="A8" s="51" t="s">
        <v>0</v>
      </c>
      <c r="B8" s="48"/>
      <c r="C8" s="46" t="s">
        <v>1</v>
      </c>
      <c r="D8" s="47"/>
      <c r="E8" s="48"/>
      <c r="F8" s="46" t="s">
        <v>2</v>
      </c>
      <c r="G8" s="47"/>
      <c r="H8" s="48"/>
      <c r="I8" s="46" t="s">
        <v>3</v>
      </c>
      <c r="J8" s="47"/>
      <c r="K8" s="48"/>
      <c r="L8" s="51" t="s">
        <v>0</v>
      </c>
      <c r="M8" s="48"/>
      <c r="N8" s="46" t="s">
        <v>1</v>
      </c>
      <c r="O8" s="47"/>
      <c r="P8" s="48"/>
      <c r="Q8" s="46" t="s">
        <v>2</v>
      </c>
      <c r="R8" s="47"/>
      <c r="S8" s="48"/>
      <c r="T8" s="46" t="s">
        <v>3</v>
      </c>
      <c r="U8" s="47"/>
      <c r="V8" s="48"/>
      <c r="W8" s="51" t="s">
        <v>0</v>
      </c>
      <c r="X8" s="48"/>
      <c r="Y8" s="46" t="s">
        <v>1</v>
      </c>
      <c r="Z8" s="47"/>
      <c r="AA8" s="48"/>
      <c r="AB8" s="46" t="s">
        <v>2</v>
      </c>
      <c r="AC8" s="47"/>
      <c r="AD8" s="48"/>
      <c r="AE8" s="46" t="s">
        <v>3</v>
      </c>
      <c r="AF8" s="47"/>
      <c r="AG8" s="48"/>
      <c r="AH8" s="51" t="s">
        <v>0</v>
      </c>
      <c r="AI8" s="48"/>
      <c r="AJ8" s="46" t="s">
        <v>1</v>
      </c>
      <c r="AK8" s="47"/>
      <c r="AL8" s="48"/>
      <c r="AM8" s="46" t="s">
        <v>2</v>
      </c>
      <c r="AN8" s="47"/>
      <c r="AO8" s="48"/>
      <c r="AP8" s="46" t="s">
        <v>3</v>
      </c>
      <c r="AQ8" s="47"/>
      <c r="AR8" s="48"/>
      <c r="AS8" s="51" t="s">
        <v>0</v>
      </c>
      <c r="AT8" s="48"/>
      <c r="AU8" s="46" t="s">
        <v>1</v>
      </c>
      <c r="AV8" s="47"/>
      <c r="AW8" s="48"/>
      <c r="AX8" s="46" t="s">
        <v>2</v>
      </c>
      <c r="AY8" s="47"/>
      <c r="AZ8" s="48"/>
      <c r="BA8" s="46" t="s">
        <v>3</v>
      </c>
      <c r="BB8" s="47"/>
      <c r="BC8" s="48"/>
      <c r="BD8" s="51" t="s">
        <v>0</v>
      </c>
      <c r="BE8" s="48"/>
      <c r="BF8" s="46" t="s">
        <v>1</v>
      </c>
      <c r="BG8" s="47"/>
      <c r="BH8" s="48"/>
      <c r="BI8" s="46" t="s">
        <v>2</v>
      </c>
      <c r="BJ8" s="47"/>
      <c r="BK8" s="48"/>
      <c r="BL8" s="46" t="s">
        <v>3</v>
      </c>
      <c r="BM8" s="47"/>
      <c r="BN8" s="48"/>
      <c r="BO8" s="51" t="s">
        <v>0</v>
      </c>
      <c r="BP8" s="48"/>
      <c r="BQ8" s="46" t="s">
        <v>1</v>
      </c>
      <c r="BR8" s="47"/>
      <c r="BS8" s="48"/>
      <c r="BT8" s="46" t="s">
        <v>2</v>
      </c>
      <c r="BU8" s="47"/>
      <c r="BV8" s="48"/>
      <c r="BW8" s="46" t="s">
        <v>3</v>
      </c>
      <c r="BX8" s="47"/>
      <c r="BY8" s="48"/>
    </row>
    <row r="9" spans="1:77" s="10" customFormat="1" ht="10.199999999999999">
      <c r="A9" s="5" t="s">
        <v>4</v>
      </c>
      <c r="B9" s="6" t="s">
        <v>5</v>
      </c>
      <c r="C9" s="7"/>
      <c r="D9" s="8">
        <v>437</v>
      </c>
      <c r="E9" s="19"/>
      <c r="F9" s="7"/>
      <c r="G9" s="8">
        <v>7023</v>
      </c>
      <c r="H9" s="19"/>
      <c r="I9" s="7"/>
      <c r="J9" s="8">
        <f>D9+G9</f>
        <v>7460</v>
      </c>
      <c r="K9" s="19"/>
      <c r="L9" s="5" t="s">
        <v>4</v>
      </c>
      <c r="M9" s="6" t="s">
        <v>5</v>
      </c>
      <c r="N9" s="7"/>
      <c r="O9" s="8">
        <v>446</v>
      </c>
      <c r="P9" s="19"/>
      <c r="Q9" s="7"/>
      <c r="R9" s="8">
        <v>6319</v>
      </c>
      <c r="S9" s="19"/>
      <c r="T9" s="7"/>
      <c r="U9" s="8">
        <f>O9+R9</f>
        <v>6765</v>
      </c>
      <c r="V9" s="19"/>
      <c r="W9" s="5" t="s">
        <v>4</v>
      </c>
      <c r="X9" s="6" t="s">
        <v>5</v>
      </c>
      <c r="Y9" s="7"/>
      <c r="Z9" s="8">
        <v>447</v>
      </c>
      <c r="AA9" s="19"/>
      <c r="AB9" s="7"/>
      <c r="AC9" s="8">
        <v>5521</v>
      </c>
      <c r="AD9" s="19"/>
      <c r="AE9" s="7"/>
      <c r="AF9" s="8">
        <f>Z9+AC9</f>
        <v>5968</v>
      </c>
      <c r="AG9" s="19"/>
      <c r="AH9" s="5" t="s">
        <v>4</v>
      </c>
      <c r="AI9" s="6" t="s">
        <v>5</v>
      </c>
      <c r="AJ9" s="7"/>
      <c r="AK9" s="8">
        <v>507</v>
      </c>
      <c r="AL9" s="19"/>
      <c r="AM9" s="7"/>
      <c r="AN9" s="8">
        <v>4977</v>
      </c>
      <c r="AO9" s="19"/>
      <c r="AP9" s="7"/>
      <c r="AQ9" s="8">
        <f>AK9+AN9</f>
        <v>5484</v>
      </c>
      <c r="AR9" s="19"/>
      <c r="AS9" s="5" t="s">
        <v>4</v>
      </c>
      <c r="AT9" s="6" t="s">
        <v>5</v>
      </c>
      <c r="AU9" s="17"/>
      <c r="AV9" s="28">
        <f>(D9-O9)*100/O9</f>
        <v>-2.0179372197309418</v>
      </c>
      <c r="AW9" s="22"/>
      <c r="AX9" s="24"/>
      <c r="AY9" s="28">
        <f>(G9-R9)*100/R9</f>
        <v>11.141003323310651</v>
      </c>
      <c r="AZ9" s="22"/>
      <c r="BA9" s="24"/>
      <c r="BB9" s="28">
        <f>(J9-U9)*100/U9</f>
        <v>10.273466371027347</v>
      </c>
      <c r="BC9" s="9"/>
      <c r="BD9" s="5" t="s">
        <v>4</v>
      </c>
      <c r="BE9" s="6" t="s">
        <v>5</v>
      </c>
      <c r="BF9" s="17"/>
      <c r="BG9" s="28">
        <f>(D9-Z9)*100/Z9</f>
        <v>-2.2371364653243848</v>
      </c>
      <c r="BH9" s="22"/>
      <c r="BI9" s="24"/>
      <c r="BJ9" s="28">
        <f>(G9-AC9)*100/AC9</f>
        <v>27.20521644629596</v>
      </c>
      <c r="BK9" s="22"/>
      <c r="BL9" s="24"/>
      <c r="BM9" s="28">
        <f>(J9-U9)*100/U9</f>
        <v>10.273466371027347</v>
      </c>
      <c r="BN9" s="9"/>
      <c r="BO9" s="5" t="s">
        <v>4</v>
      </c>
      <c r="BP9" s="6" t="s">
        <v>5</v>
      </c>
      <c r="BQ9" s="17"/>
      <c r="BR9" s="28">
        <f>(D9-AK9)*100/AK9</f>
        <v>-13.806706114398422</v>
      </c>
      <c r="BS9" s="22"/>
      <c r="BT9" s="24"/>
      <c r="BU9" s="28">
        <f>(G9-AN9)*100/AN9</f>
        <v>41.109101868595538</v>
      </c>
      <c r="BV9" s="22"/>
      <c r="BW9" s="24"/>
      <c r="BX9" s="28">
        <f>(J9-AQ9)*100/AQ9</f>
        <v>36.032093362509116</v>
      </c>
      <c r="BY9" s="9"/>
    </row>
    <row r="10" spans="1:77" s="10" customFormat="1" ht="10.199999999999999">
      <c r="A10" s="5" t="s">
        <v>6</v>
      </c>
      <c r="B10" s="6" t="s">
        <v>7</v>
      </c>
      <c r="C10" s="7"/>
      <c r="D10" s="8">
        <v>25123</v>
      </c>
      <c r="E10" s="19"/>
      <c r="F10" s="7"/>
      <c r="G10" s="8">
        <v>79171</v>
      </c>
      <c r="H10" s="19"/>
      <c r="I10" s="7"/>
      <c r="J10" s="8">
        <f>D10+G10</f>
        <v>104294</v>
      </c>
      <c r="K10" s="19"/>
      <c r="L10" s="5" t="s">
        <v>6</v>
      </c>
      <c r="M10" s="6" t="s">
        <v>7</v>
      </c>
      <c r="N10" s="7"/>
      <c r="O10" s="8">
        <v>25255</v>
      </c>
      <c r="P10" s="19"/>
      <c r="Q10" s="7"/>
      <c r="R10" s="8">
        <v>73448</v>
      </c>
      <c r="S10" s="19"/>
      <c r="T10" s="7"/>
      <c r="U10" s="8">
        <f>O10+R10</f>
        <v>98703</v>
      </c>
      <c r="V10" s="19"/>
      <c r="W10" s="5" t="s">
        <v>6</v>
      </c>
      <c r="X10" s="6" t="s">
        <v>7</v>
      </c>
      <c r="Y10" s="7"/>
      <c r="Z10" s="8">
        <v>25223</v>
      </c>
      <c r="AA10" s="19"/>
      <c r="AB10" s="7"/>
      <c r="AC10" s="8">
        <v>69874</v>
      </c>
      <c r="AD10" s="19"/>
      <c r="AE10" s="7"/>
      <c r="AF10" s="8">
        <f>Z10+AC10</f>
        <v>95097</v>
      </c>
      <c r="AG10" s="19"/>
      <c r="AH10" s="5" t="s">
        <v>6</v>
      </c>
      <c r="AI10" s="6" t="s">
        <v>7</v>
      </c>
      <c r="AJ10" s="7"/>
      <c r="AK10" s="8">
        <v>28058</v>
      </c>
      <c r="AL10" s="19"/>
      <c r="AM10" s="7"/>
      <c r="AN10" s="8">
        <v>67733</v>
      </c>
      <c r="AO10" s="19"/>
      <c r="AP10" s="7"/>
      <c r="AQ10" s="8">
        <f>AK10+AN10</f>
        <v>95791</v>
      </c>
      <c r="AR10" s="19"/>
      <c r="AS10" s="5" t="s">
        <v>6</v>
      </c>
      <c r="AT10" s="6" t="s">
        <v>7</v>
      </c>
      <c r="AU10" s="17"/>
      <c r="AV10" s="28">
        <f>(D10-O10)*100/O10</f>
        <v>-0.52266877845971094</v>
      </c>
      <c r="AW10" s="22"/>
      <c r="AX10" s="24"/>
      <c r="AY10" s="28">
        <f>(G10-R10)*100/R10</f>
        <v>7.7919071996514537</v>
      </c>
      <c r="AZ10" s="22"/>
      <c r="BA10" s="24"/>
      <c r="BB10" s="28">
        <f>(J10-U10)*100/U10</f>
        <v>5.6644681519305387</v>
      </c>
      <c r="BC10" s="9"/>
      <c r="BD10" s="5" t="s">
        <v>6</v>
      </c>
      <c r="BE10" s="6" t="s">
        <v>7</v>
      </c>
      <c r="BF10" s="17"/>
      <c r="BG10" s="28">
        <f>(D10-Z10)*100/Z10</f>
        <v>-0.39646354517702098</v>
      </c>
      <c r="BH10" s="22"/>
      <c r="BI10" s="24"/>
      <c r="BJ10" s="28">
        <f>(G10-AC10)*100/AC10</f>
        <v>13.305378252282681</v>
      </c>
      <c r="BK10" s="22"/>
      <c r="BL10" s="24"/>
      <c r="BM10" s="28">
        <f>(J10-U10)*100/U10</f>
        <v>5.6644681519305387</v>
      </c>
      <c r="BN10" s="9"/>
      <c r="BO10" s="5" t="s">
        <v>6</v>
      </c>
      <c r="BP10" s="6" t="s">
        <v>7</v>
      </c>
      <c r="BQ10" s="17"/>
      <c r="BR10" s="28">
        <f>(D10-AK10)*100/AK10</f>
        <v>-10.460474730914534</v>
      </c>
      <c r="BS10" s="22"/>
      <c r="BT10" s="24"/>
      <c r="BU10" s="28">
        <f>(G10-AN10)*100/AN10</f>
        <v>16.886894128415985</v>
      </c>
      <c r="BV10" s="22"/>
      <c r="BW10" s="24"/>
      <c r="BX10" s="28">
        <f>(J10-AQ10)*100/AQ10</f>
        <v>8.8766168011608606</v>
      </c>
      <c r="BY10" s="9"/>
    </row>
    <row r="11" spans="1:77" s="10" customFormat="1" ht="10.199999999999999">
      <c r="A11" s="5" t="s">
        <v>8</v>
      </c>
      <c r="B11" s="6" t="s">
        <v>9</v>
      </c>
      <c r="C11" s="7"/>
      <c r="D11" s="8">
        <v>12605</v>
      </c>
      <c r="E11" s="19"/>
      <c r="F11" s="7"/>
      <c r="G11" s="8">
        <v>25540</v>
      </c>
      <c r="H11" s="19"/>
      <c r="I11" s="7"/>
      <c r="J11" s="8">
        <f>D11+G11</f>
        <v>38145</v>
      </c>
      <c r="K11" s="19"/>
      <c r="L11" s="5" t="s">
        <v>8</v>
      </c>
      <c r="M11" s="6" t="s">
        <v>9</v>
      </c>
      <c r="N11" s="7"/>
      <c r="O11" s="8">
        <v>12692</v>
      </c>
      <c r="P11" s="19"/>
      <c r="Q11" s="7"/>
      <c r="R11" s="8">
        <v>24210</v>
      </c>
      <c r="S11" s="19"/>
      <c r="T11" s="7"/>
      <c r="U11" s="8">
        <f>O11+R11</f>
        <v>36902</v>
      </c>
      <c r="V11" s="19"/>
      <c r="W11" s="5" t="s">
        <v>8</v>
      </c>
      <c r="X11" s="6" t="s">
        <v>9</v>
      </c>
      <c r="Y11" s="7"/>
      <c r="Z11" s="8">
        <v>12667</v>
      </c>
      <c r="AA11" s="19"/>
      <c r="AB11" s="7"/>
      <c r="AC11" s="8">
        <v>23112</v>
      </c>
      <c r="AD11" s="19"/>
      <c r="AE11" s="7"/>
      <c r="AF11" s="8">
        <f>Z11+AC11</f>
        <v>35779</v>
      </c>
      <c r="AG11" s="19"/>
      <c r="AH11" s="5" t="s">
        <v>8</v>
      </c>
      <c r="AI11" s="6" t="s">
        <v>9</v>
      </c>
      <c r="AJ11" s="7"/>
      <c r="AK11" s="8">
        <v>14144</v>
      </c>
      <c r="AL11" s="19"/>
      <c r="AM11" s="7"/>
      <c r="AN11" s="8">
        <v>22644</v>
      </c>
      <c r="AO11" s="19"/>
      <c r="AP11" s="7"/>
      <c r="AQ11" s="8">
        <f>AK11+AN11</f>
        <v>36788</v>
      </c>
      <c r="AR11" s="19"/>
      <c r="AS11" s="5" t="s">
        <v>8</v>
      </c>
      <c r="AT11" s="6" t="s">
        <v>9</v>
      </c>
      <c r="AU11" s="17"/>
      <c r="AV11" s="28">
        <f>(D11-O11)*100/O11</f>
        <v>-0.68547116293728327</v>
      </c>
      <c r="AW11" s="22"/>
      <c r="AX11" s="24"/>
      <c r="AY11" s="28">
        <f>(G11-R11)*100/R11</f>
        <v>5.4935976869062371</v>
      </c>
      <c r="AZ11" s="22"/>
      <c r="BA11" s="24"/>
      <c r="BB11" s="28">
        <f>(J11-U11)*100/U11</f>
        <v>3.3683811175546041</v>
      </c>
      <c r="BC11" s="9"/>
      <c r="BD11" s="5" t="s">
        <v>8</v>
      </c>
      <c r="BE11" s="6" t="s">
        <v>9</v>
      </c>
      <c r="BF11" s="17"/>
      <c r="BG11" s="28">
        <f>(D11-Z11)*100/Z11</f>
        <v>-0.48946080366306149</v>
      </c>
      <c r="BH11" s="22"/>
      <c r="BI11" s="24"/>
      <c r="BJ11" s="28">
        <f>(G11-AC11)*100/AC11</f>
        <v>10.505365178262375</v>
      </c>
      <c r="BK11" s="22"/>
      <c r="BL11" s="24"/>
      <c r="BM11" s="28">
        <f>(J11-U11)*100/U11</f>
        <v>3.3683811175546041</v>
      </c>
      <c r="BN11" s="9"/>
      <c r="BO11" s="5" t="s">
        <v>8</v>
      </c>
      <c r="BP11" s="6" t="s">
        <v>9</v>
      </c>
      <c r="BQ11" s="17"/>
      <c r="BR11" s="28">
        <f>(D11-AK11)*100/AK11</f>
        <v>-10.88093891402715</v>
      </c>
      <c r="BS11" s="22"/>
      <c r="BT11" s="24"/>
      <c r="BU11" s="28">
        <f>(G11-AN11)*100/AN11</f>
        <v>12.789259848083377</v>
      </c>
      <c r="BV11" s="22"/>
      <c r="BW11" s="24"/>
      <c r="BX11" s="28">
        <f>(J11-AQ11)*100/AQ11</f>
        <v>3.6887028378819182</v>
      </c>
      <c r="BY11" s="9"/>
    </row>
    <row r="12" spans="1:77" s="10" customFormat="1" ht="10.199999999999999">
      <c r="A12" s="5" t="s">
        <v>10</v>
      </c>
      <c r="B12" s="6" t="s">
        <v>11</v>
      </c>
      <c r="C12" s="7"/>
      <c r="D12" s="8">
        <v>13148</v>
      </c>
      <c r="E12" s="19"/>
      <c r="F12" s="7"/>
      <c r="G12" s="8">
        <v>28156</v>
      </c>
      <c r="H12" s="19"/>
      <c r="I12" s="7"/>
      <c r="J12" s="8">
        <f>D12+G12</f>
        <v>41304</v>
      </c>
      <c r="K12" s="19"/>
      <c r="L12" s="5" t="s">
        <v>10</v>
      </c>
      <c r="M12" s="6" t="s">
        <v>11</v>
      </c>
      <c r="N12" s="7"/>
      <c r="O12" s="8">
        <v>13236</v>
      </c>
      <c r="P12" s="19"/>
      <c r="Q12" s="7"/>
      <c r="R12" s="8">
        <v>26367</v>
      </c>
      <c r="S12" s="19"/>
      <c r="T12" s="7"/>
      <c r="U12" s="8">
        <f>O12+R12</f>
        <v>39603</v>
      </c>
      <c r="V12" s="19"/>
      <c r="W12" s="5" t="s">
        <v>10</v>
      </c>
      <c r="X12" s="6" t="s">
        <v>11</v>
      </c>
      <c r="Y12" s="7"/>
      <c r="Z12" s="8">
        <v>13221</v>
      </c>
      <c r="AA12" s="19"/>
      <c r="AB12" s="7"/>
      <c r="AC12" s="8">
        <v>24769</v>
      </c>
      <c r="AD12" s="19"/>
      <c r="AE12" s="7"/>
      <c r="AF12" s="8">
        <f>Z12+AC12</f>
        <v>37990</v>
      </c>
      <c r="AG12" s="19"/>
      <c r="AH12" s="5" t="s">
        <v>10</v>
      </c>
      <c r="AI12" s="6" t="s">
        <v>11</v>
      </c>
      <c r="AJ12" s="7"/>
      <c r="AK12" s="8">
        <v>14807</v>
      </c>
      <c r="AL12" s="19"/>
      <c r="AM12" s="7"/>
      <c r="AN12" s="8">
        <v>23725</v>
      </c>
      <c r="AO12" s="19"/>
      <c r="AP12" s="7"/>
      <c r="AQ12" s="8">
        <f>AK12+AN12</f>
        <v>38532</v>
      </c>
      <c r="AR12" s="19"/>
      <c r="AS12" s="5" t="s">
        <v>10</v>
      </c>
      <c r="AT12" s="6" t="s">
        <v>11</v>
      </c>
      <c r="AU12" s="17"/>
      <c r="AV12" s="28">
        <f>(D12-O12)*100/O12</f>
        <v>-0.66485343003928676</v>
      </c>
      <c r="AW12" s="22"/>
      <c r="AX12" s="24"/>
      <c r="AY12" s="28">
        <f>(G12-R12)*100/R12</f>
        <v>6.7849963970114162</v>
      </c>
      <c r="AZ12" s="22"/>
      <c r="BA12" s="24"/>
      <c r="BB12" s="28">
        <f>(J12-U12)*100/U12</f>
        <v>4.2951291568820542</v>
      </c>
      <c r="BC12" s="9"/>
      <c r="BD12" s="5" t="s">
        <v>10</v>
      </c>
      <c r="BE12" s="6" t="s">
        <v>11</v>
      </c>
      <c r="BF12" s="17"/>
      <c r="BG12" s="28">
        <f>(D12-Z12)*100/Z12</f>
        <v>-0.55215187958550793</v>
      </c>
      <c r="BH12" s="22"/>
      <c r="BI12" s="24"/>
      <c r="BJ12" s="28">
        <f>(G12-AC12)*100/AC12</f>
        <v>13.674351003270218</v>
      </c>
      <c r="BK12" s="22"/>
      <c r="BL12" s="24"/>
      <c r="BM12" s="28">
        <f>(J12-U12)*100/U12</f>
        <v>4.2951291568820542</v>
      </c>
      <c r="BN12" s="9"/>
      <c r="BO12" s="5" t="s">
        <v>10</v>
      </c>
      <c r="BP12" s="6" t="s">
        <v>11</v>
      </c>
      <c r="BQ12" s="17"/>
      <c r="BR12" s="28">
        <f>(D12-AK12)*100/AK12</f>
        <v>-11.204160194502601</v>
      </c>
      <c r="BS12" s="22"/>
      <c r="BT12" s="24"/>
      <c r="BU12" s="28">
        <f>(G12-AN12)*100/AN12</f>
        <v>18.67650158061117</v>
      </c>
      <c r="BV12" s="22"/>
      <c r="BW12" s="24"/>
      <c r="BX12" s="28">
        <f>(J12-AQ12)*100/AQ12</f>
        <v>7.1940205543444407</v>
      </c>
      <c r="BY12" s="9"/>
    </row>
    <row r="13" spans="1:77" s="10" customFormat="1" ht="10.199999999999999">
      <c r="A13" s="11" t="s">
        <v>12</v>
      </c>
      <c r="B13" s="3" t="s">
        <v>13</v>
      </c>
      <c r="C13" s="12"/>
      <c r="D13" s="8">
        <v>691040</v>
      </c>
      <c r="E13" s="20"/>
      <c r="F13" s="12"/>
      <c r="G13" s="8">
        <v>2112552</v>
      </c>
      <c r="H13" s="20"/>
      <c r="I13" s="12"/>
      <c r="J13" s="8">
        <f>D13+G13</f>
        <v>2803592</v>
      </c>
      <c r="K13" s="20"/>
      <c r="L13" s="11" t="s">
        <v>12</v>
      </c>
      <c r="M13" s="3" t="s">
        <v>13</v>
      </c>
      <c r="N13" s="12"/>
      <c r="O13" s="8">
        <v>717241</v>
      </c>
      <c r="P13" s="20"/>
      <c r="Q13" s="12"/>
      <c r="R13" s="8">
        <v>1936244</v>
      </c>
      <c r="S13" s="20"/>
      <c r="T13" s="12"/>
      <c r="U13" s="8">
        <f>O13+R13</f>
        <v>2653485</v>
      </c>
      <c r="V13" s="20"/>
      <c r="W13" s="11" t="s">
        <v>12</v>
      </c>
      <c r="X13" s="3" t="s">
        <v>13</v>
      </c>
      <c r="Y13" s="12"/>
      <c r="Z13" s="8">
        <v>694439</v>
      </c>
      <c r="AA13" s="20"/>
      <c r="AB13" s="12"/>
      <c r="AC13" s="8">
        <v>1810649</v>
      </c>
      <c r="AD13" s="20"/>
      <c r="AE13" s="12"/>
      <c r="AF13" s="8">
        <f>Z13+AC13</f>
        <v>2505088</v>
      </c>
      <c r="AG13" s="20"/>
      <c r="AH13" s="11" t="s">
        <v>12</v>
      </c>
      <c r="AI13" s="3" t="s">
        <v>13</v>
      </c>
      <c r="AJ13" s="12"/>
      <c r="AK13" s="8">
        <v>763254</v>
      </c>
      <c r="AL13" s="20"/>
      <c r="AM13" s="12"/>
      <c r="AN13" s="8">
        <v>1619055</v>
      </c>
      <c r="AO13" s="20"/>
      <c r="AP13" s="12"/>
      <c r="AQ13" s="8">
        <f>AK13+AN13</f>
        <v>2382309</v>
      </c>
      <c r="AR13" s="20"/>
      <c r="AS13" s="11" t="s">
        <v>12</v>
      </c>
      <c r="AT13" s="3" t="s">
        <v>13</v>
      </c>
      <c r="AU13" s="18"/>
      <c r="AV13" s="28">
        <f>(D13-O13)*100/O13</f>
        <v>-3.653025970350273</v>
      </c>
      <c r="AW13" s="23"/>
      <c r="AX13" s="25"/>
      <c r="AY13" s="28">
        <f>(G13-R13)*100/R13</f>
        <v>9.1056705663129236</v>
      </c>
      <c r="AZ13" s="23"/>
      <c r="BA13" s="25"/>
      <c r="BB13" s="28">
        <f>(J13-U13)*100/U13</f>
        <v>5.6569756376991016</v>
      </c>
      <c r="BC13" s="13"/>
      <c r="BD13" s="11" t="s">
        <v>12</v>
      </c>
      <c r="BE13" s="3" t="s">
        <v>13</v>
      </c>
      <c r="BF13" s="18"/>
      <c r="BG13" s="28">
        <f>(D13-Z13)*100/Z13</f>
        <v>-0.48945983736512494</v>
      </c>
      <c r="BH13" s="23"/>
      <c r="BI13" s="25"/>
      <c r="BJ13" s="28">
        <f>(G13-AC13)*100/AC13</f>
        <v>16.67374515988466</v>
      </c>
      <c r="BK13" s="23"/>
      <c r="BL13" s="25"/>
      <c r="BM13" s="28">
        <f>(J13-U13)*100/U13</f>
        <v>5.6569756376991016</v>
      </c>
      <c r="BN13" s="13"/>
      <c r="BO13" s="11" t="s">
        <v>12</v>
      </c>
      <c r="BP13" s="3" t="s">
        <v>13</v>
      </c>
      <c r="BQ13" s="18"/>
      <c r="BR13" s="28">
        <f>(D13-AK13)*100/AK13</f>
        <v>-9.4613326625212579</v>
      </c>
      <c r="BS13" s="23"/>
      <c r="BT13" s="25"/>
      <c r="BU13" s="28">
        <f>(G13-AN13)*100/AN13</f>
        <v>30.480558103338058</v>
      </c>
      <c r="BV13" s="23"/>
      <c r="BW13" s="25"/>
      <c r="BX13" s="28">
        <f>(J13-AQ13)*100/AQ13</f>
        <v>17.683810118670586</v>
      </c>
      <c r="BY13" s="13"/>
    </row>
    <row r="14" spans="1:77" ht="26.25" customHeight="1">
      <c r="A14" s="41" t="s">
        <v>14</v>
      </c>
      <c r="B14" s="42"/>
      <c r="C14" s="3" t="s">
        <v>15</v>
      </c>
      <c r="D14" s="4" t="s">
        <v>16</v>
      </c>
      <c r="E14" s="3" t="s">
        <v>17</v>
      </c>
      <c r="F14" s="3" t="s">
        <v>15</v>
      </c>
      <c r="G14" s="4" t="s">
        <v>16</v>
      </c>
      <c r="H14" s="3" t="s">
        <v>17</v>
      </c>
      <c r="I14" s="3" t="s">
        <v>15</v>
      </c>
      <c r="J14" s="4" t="s">
        <v>16</v>
      </c>
      <c r="K14" s="3" t="s">
        <v>17</v>
      </c>
      <c r="L14" s="41" t="s">
        <v>14</v>
      </c>
      <c r="M14" s="42"/>
      <c r="N14" s="3" t="s">
        <v>15</v>
      </c>
      <c r="O14" s="4" t="s">
        <v>16</v>
      </c>
      <c r="P14" s="3" t="s">
        <v>17</v>
      </c>
      <c r="Q14" s="3" t="s">
        <v>15</v>
      </c>
      <c r="R14" s="4" t="s">
        <v>16</v>
      </c>
      <c r="S14" s="3" t="s">
        <v>17</v>
      </c>
      <c r="T14" s="3" t="s">
        <v>15</v>
      </c>
      <c r="U14" s="4" t="s">
        <v>16</v>
      </c>
      <c r="V14" s="3" t="s">
        <v>17</v>
      </c>
      <c r="W14" s="41" t="s">
        <v>14</v>
      </c>
      <c r="X14" s="42"/>
      <c r="Y14" s="3" t="s">
        <v>15</v>
      </c>
      <c r="Z14" s="4" t="s">
        <v>16</v>
      </c>
      <c r="AA14" s="3" t="s">
        <v>17</v>
      </c>
      <c r="AB14" s="3" t="s">
        <v>15</v>
      </c>
      <c r="AC14" s="4" t="s">
        <v>16</v>
      </c>
      <c r="AD14" s="3" t="s">
        <v>17</v>
      </c>
      <c r="AE14" s="3" t="s">
        <v>15</v>
      </c>
      <c r="AF14" s="4" t="s">
        <v>16</v>
      </c>
      <c r="AG14" s="3" t="s">
        <v>17</v>
      </c>
      <c r="AH14" s="41" t="s">
        <v>14</v>
      </c>
      <c r="AI14" s="42"/>
      <c r="AJ14" s="3" t="s">
        <v>15</v>
      </c>
      <c r="AK14" s="4" t="s">
        <v>16</v>
      </c>
      <c r="AL14" s="3" t="s">
        <v>17</v>
      </c>
      <c r="AM14" s="3" t="s">
        <v>15</v>
      </c>
      <c r="AN14" s="4" t="s">
        <v>16</v>
      </c>
      <c r="AO14" s="3" t="s">
        <v>17</v>
      </c>
      <c r="AP14" s="3" t="s">
        <v>15</v>
      </c>
      <c r="AQ14" s="4" t="s">
        <v>16</v>
      </c>
      <c r="AR14" s="3" t="s">
        <v>17</v>
      </c>
      <c r="AS14" s="41" t="s">
        <v>14</v>
      </c>
      <c r="AT14" s="42"/>
      <c r="AU14" s="3" t="s">
        <v>15</v>
      </c>
      <c r="AV14" s="4" t="s">
        <v>16</v>
      </c>
      <c r="AW14" s="3" t="s">
        <v>17</v>
      </c>
      <c r="AX14" s="3" t="s">
        <v>15</v>
      </c>
      <c r="AY14" s="4" t="s">
        <v>16</v>
      </c>
      <c r="AZ14" s="3" t="s">
        <v>17</v>
      </c>
      <c r="BA14" s="3" t="s">
        <v>15</v>
      </c>
      <c r="BB14" s="4" t="s">
        <v>16</v>
      </c>
      <c r="BC14" s="3" t="s">
        <v>17</v>
      </c>
      <c r="BD14" s="41" t="s">
        <v>14</v>
      </c>
      <c r="BE14" s="42"/>
      <c r="BF14" s="3" t="s">
        <v>15</v>
      </c>
      <c r="BG14" s="4" t="s">
        <v>16</v>
      </c>
      <c r="BH14" s="3" t="s">
        <v>17</v>
      </c>
      <c r="BI14" s="3" t="s">
        <v>15</v>
      </c>
      <c r="BJ14" s="4" t="s">
        <v>16</v>
      </c>
      <c r="BK14" s="3" t="s">
        <v>17</v>
      </c>
      <c r="BL14" s="3" t="s">
        <v>15</v>
      </c>
      <c r="BM14" s="4" t="s">
        <v>16</v>
      </c>
      <c r="BN14" s="3" t="s">
        <v>17</v>
      </c>
      <c r="BO14" s="41" t="s">
        <v>14</v>
      </c>
      <c r="BP14" s="42"/>
      <c r="BQ14" s="3" t="s">
        <v>15</v>
      </c>
      <c r="BR14" s="4" t="s">
        <v>16</v>
      </c>
      <c r="BS14" s="3" t="s">
        <v>17</v>
      </c>
      <c r="BT14" s="3" t="s">
        <v>15</v>
      </c>
      <c r="BU14" s="4" t="s">
        <v>16</v>
      </c>
      <c r="BV14" s="3" t="s">
        <v>17</v>
      </c>
      <c r="BW14" s="3" t="s">
        <v>15</v>
      </c>
      <c r="BX14" s="4" t="s">
        <v>16</v>
      </c>
      <c r="BY14" s="3" t="s">
        <v>17</v>
      </c>
    </row>
    <row r="15" spans="1:77" s="10" customFormat="1" ht="21" customHeight="1" outlineLevel="1">
      <c r="A15" s="14" t="s">
        <v>29</v>
      </c>
      <c r="B15" s="15" t="s">
        <v>30</v>
      </c>
      <c r="C15" s="16">
        <v>21801</v>
      </c>
      <c r="D15" s="16">
        <v>39923</v>
      </c>
      <c r="E15" s="21">
        <f>D15/C15</f>
        <v>1.8312462731067383</v>
      </c>
      <c r="F15" s="16">
        <v>19362</v>
      </c>
      <c r="G15" s="16">
        <v>38202</v>
      </c>
      <c r="H15" s="21">
        <f>G15/F15</f>
        <v>1.9730399752091725</v>
      </c>
      <c r="I15" s="16">
        <f>C15+F15</f>
        <v>41163</v>
      </c>
      <c r="J15" s="16">
        <f>D15+G15</f>
        <v>78125</v>
      </c>
      <c r="K15" s="21">
        <f>J15/I15</f>
        <v>1.8979423268469255</v>
      </c>
      <c r="L15" s="14" t="s">
        <v>29</v>
      </c>
      <c r="M15" s="15" t="s">
        <v>30</v>
      </c>
      <c r="N15" s="16">
        <v>23961</v>
      </c>
      <c r="O15" s="16">
        <v>42450</v>
      </c>
      <c r="P15" s="21">
        <f>O15/N15</f>
        <v>1.771628896957556</v>
      </c>
      <c r="Q15" s="16">
        <v>20104</v>
      </c>
      <c r="R15" s="16">
        <v>40607</v>
      </c>
      <c r="S15" s="21">
        <f>R15/Q15</f>
        <v>2.0198467966573816</v>
      </c>
      <c r="T15" s="16">
        <f>N15+Q15</f>
        <v>44065</v>
      </c>
      <c r="U15" s="16">
        <f>O15+R15</f>
        <v>83057</v>
      </c>
      <c r="V15" s="21">
        <f>U15/T15</f>
        <v>1.8848746170430046</v>
      </c>
      <c r="W15" s="14" t="s">
        <v>29</v>
      </c>
      <c r="X15" s="15" t="s">
        <v>30</v>
      </c>
      <c r="Y15" s="16">
        <v>21797</v>
      </c>
      <c r="Z15" s="16">
        <v>38393</v>
      </c>
      <c r="AA15" s="21">
        <f>Z15/Y15</f>
        <v>1.7613891819975227</v>
      </c>
      <c r="AB15" s="16">
        <v>17168</v>
      </c>
      <c r="AC15" s="16">
        <v>32825</v>
      </c>
      <c r="AD15" s="21">
        <f>AC15/AB15</f>
        <v>1.9119874184529357</v>
      </c>
      <c r="AE15" s="16">
        <f>Y15+AB15</f>
        <v>38965</v>
      </c>
      <c r="AF15" s="16">
        <f>Z15+AC15</f>
        <v>71218</v>
      </c>
      <c r="AG15" s="21">
        <f>AF15/AE15</f>
        <v>1.8277428461439753</v>
      </c>
      <c r="AH15" s="14" t="s">
        <v>29</v>
      </c>
      <c r="AI15" s="15" t="s">
        <v>30</v>
      </c>
      <c r="AJ15" s="16">
        <v>21798</v>
      </c>
      <c r="AK15" s="16">
        <v>35762</v>
      </c>
      <c r="AL15" s="21">
        <f>AK15/AJ15</f>
        <v>1.640609230204606</v>
      </c>
      <c r="AM15" s="16">
        <v>16264</v>
      </c>
      <c r="AN15" s="16">
        <v>29262</v>
      </c>
      <c r="AO15" s="21">
        <f>AN15/AM15</f>
        <v>1.7991883915395968</v>
      </c>
      <c r="AP15" s="16">
        <f>AJ15+AM15</f>
        <v>38062</v>
      </c>
      <c r="AQ15" s="16">
        <f>AK15+AN15</f>
        <v>65024</v>
      </c>
      <c r="AR15" s="21">
        <f>AQ15/AP15</f>
        <v>1.7083705533077611</v>
      </c>
      <c r="AS15" s="14" t="s">
        <v>29</v>
      </c>
      <c r="AT15" s="15" t="s">
        <v>30</v>
      </c>
      <c r="AU15" s="26">
        <f>(C15-N15)*100/N15</f>
        <v>-9.014648804306999</v>
      </c>
      <c r="AV15" s="26">
        <f t="shared" ref="AV15:BC30" si="0">(D15-O15)*100/O15</f>
        <v>-5.9528857479387511</v>
      </c>
      <c r="AW15" s="26">
        <f t="shared" si="0"/>
        <v>3.3651164897775185</v>
      </c>
      <c r="AX15" s="26">
        <f t="shared" si="0"/>
        <v>-3.6908077994428967</v>
      </c>
      <c r="AY15" s="26">
        <f t="shared" si="0"/>
        <v>-5.9226241780973723</v>
      </c>
      <c r="AZ15" s="26">
        <f t="shared" si="0"/>
        <v>-2.317345133584841</v>
      </c>
      <c r="BA15" s="26">
        <f t="shared" si="0"/>
        <v>-6.5857256325882219</v>
      </c>
      <c r="BB15" s="26">
        <f t="shared" si="0"/>
        <v>-5.9380907087903489</v>
      </c>
      <c r="BC15" s="26">
        <f t="shared" si="0"/>
        <v>0.69329331965972163</v>
      </c>
      <c r="BD15" s="14" t="s">
        <v>29</v>
      </c>
      <c r="BE15" s="15" t="s">
        <v>30</v>
      </c>
      <c r="BF15" s="26">
        <f>(C15-Y15)*100/Y15</f>
        <v>1.8351149240721201E-2</v>
      </c>
      <c r="BG15" s="26">
        <f t="shared" ref="BG15:BN30" si="1">(D15-Z15)*100/Z15</f>
        <v>3.9851014507852995</v>
      </c>
      <c r="BH15" s="26">
        <f t="shared" si="1"/>
        <v>3.9660224908383599</v>
      </c>
      <c r="BI15" s="26">
        <f t="shared" si="1"/>
        <v>12.779589934762349</v>
      </c>
      <c r="BJ15" s="26">
        <f t="shared" si="1"/>
        <v>16.38080731150038</v>
      </c>
      <c r="BK15" s="26">
        <f t="shared" si="1"/>
        <v>3.1931463652431771</v>
      </c>
      <c r="BL15" s="26">
        <f t="shared" si="1"/>
        <v>5.6409598357500323</v>
      </c>
      <c r="BM15" s="26">
        <f t="shared" si="1"/>
        <v>9.6983908562442078</v>
      </c>
      <c r="BN15" s="26">
        <f t="shared" si="1"/>
        <v>3.8407744749788759</v>
      </c>
      <c r="BO15" s="14" t="s">
        <v>29</v>
      </c>
      <c r="BP15" s="15" t="s">
        <v>30</v>
      </c>
      <c r="BQ15" s="26">
        <f>(C15-AJ15)*100/AJ15</f>
        <v>1.3762730525736306E-2</v>
      </c>
      <c r="BR15" s="26">
        <f t="shared" ref="BR15:BY30" si="2">(D15-AK15)*100/AK15</f>
        <v>11.635255298920642</v>
      </c>
      <c r="BS15" s="26">
        <f t="shared" si="2"/>
        <v>11.619893353785242</v>
      </c>
      <c r="BT15" s="26">
        <f t="shared" si="2"/>
        <v>19.048204623708806</v>
      </c>
      <c r="BU15" s="26">
        <f t="shared" si="2"/>
        <v>30.551568587246258</v>
      </c>
      <c r="BV15" s="26">
        <f t="shared" si="2"/>
        <v>9.6627781997197051</v>
      </c>
      <c r="BW15" s="26">
        <f t="shared" si="2"/>
        <v>8.147233461194892</v>
      </c>
      <c r="BX15" s="26">
        <f t="shared" si="2"/>
        <v>20.147945374015748</v>
      </c>
      <c r="BY15" s="26">
        <f t="shared" si="2"/>
        <v>11.096642538828242</v>
      </c>
    </row>
    <row r="16" spans="1:77" s="10" customFormat="1" ht="21" customHeight="1" outlineLevel="1">
      <c r="A16" s="14" t="s">
        <v>31</v>
      </c>
      <c r="B16" s="15" t="s">
        <v>32</v>
      </c>
      <c r="C16" s="16">
        <v>10257</v>
      </c>
      <c r="D16" s="16">
        <v>21741</v>
      </c>
      <c r="E16" s="21">
        <f t="shared" ref="E16:E38" si="3">D16/C16</f>
        <v>2.1196256215267621</v>
      </c>
      <c r="F16" s="16">
        <v>7926</v>
      </c>
      <c r="G16" s="16">
        <v>20882</v>
      </c>
      <c r="H16" s="21">
        <f t="shared" ref="H16:H38" si="4">G16/F16</f>
        <v>2.6346202371940448</v>
      </c>
      <c r="I16" s="16">
        <f t="shared" ref="I16:J35" si="5">C16+F16</f>
        <v>18183</v>
      </c>
      <c r="J16" s="16">
        <f t="shared" si="5"/>
        <v>42623</v>
      </c>
      <c r="K16" s="21">
        <f t="shared" ref="K16:K38" si="6">J16/I16</f>
        <v>2.3441126326788759</v>
      </c>
      <c r="L16" s="14" t="s">
        <v>31</v>
      </c>
      <c r="M16" s="15" t="s">
        <v>32</v>
      </c>
      <c r="N16" s="16">
        <v>11303</v>
      </c>
      <c r="O16" s="16">
        <v>22939</v>
      </c>
      <c r="P16" s="21">
        <f t="shared" ref="P16:P38" si="7">O16/N16</f>
        <v>2.0294612049898255</v>
      </c>
      <c r="Q16" s="16">
        <v>8263</v>
      </c>
      <c r="R16" s="16">
        <v>19260</v>
      </c>
      <c r="S16" s="21">
        <f t="shared" ref="S16:S38" si="8">R16/Q16</f>
        <v>2.3308725644439066</v>
      </c>
      <c r="T16" s="16">
        <f t="shared" ref="T16:U35" si="9">N16+Q16</f>
        <v>19566</v>
      </c>
      <c r="U16" s="16">
        <f t="shared" si="9"/>
        <v>42199</v>
      </c>
      <c r="V16" s="21">
        <f t="shared" ref="V16:V38" si="10">U16/T16</f>
        <v>2.1567515077174693</v>
      </c>
      <c r="W16" s="14" t="s">
        <v>31</v>
      </c>
      <c r="X16" s="15" t="s">
        <v>32</v>
      </c>
      <c r="Y16" s="16">
        <v>10068</v>
      </c>
      <c r="Z16" s="16">
        <v>21391</v>
      </c>
      <c r="AA16" s="21">
        <f t="shared" ref="AA16:AA38" si="11">Z16/Y16</f>
        <v>2.1246523639253079</v>
      </c>
      <c r="AB16" s="16">
        <v>6459</v>
      </c>
      <c r="AC16" s="16">
        <v>16232</v>
      </c>
      <c r="AD16" s="21">
        <f t="shared" ref="AD16:AD38" si="12">AC16/AB16</f>
        <v>2.5130825205140113</v>
      </c>
      <c r="AE16" s="16">
        <f t="shared" ref="AE16:AF35" si="13">Y16+AB16</f>
        <v>16527</v>
      </c>
      <c r="AF16" s="16">
        <f t="shared" si="13"/>
        <v>37623</v>
      </c>
      <c r="AG16" s="21">
        <f t="shared" ref="AG16:AG38" si="14">AF16/AE16</f>
        <v>2.2764567072063895</v>
      </c>
      <c r="AH16" s="14" t="s">
        <v>31</v>
      </c>
      <c r="AI16" s="15" t="s">
        <v>32</v>
      </c>
      <c r="AJ16" s="16">
        <v>10047</v>
      </c>
      <c r="AK16" s="16">
        <v>18678</v>
      </c>
      <c r="AL16" s="21">
        <f t="shared" ref="AL16:AL38" si="15">AK16/AJ16</f>
        <v>1.8590624066885637</v>
      </c>
      <c r="AM16" s="16">
        <v>5893</v>
      </c>
      <c r="AN16" s="16">
        <v>13734</v>
      </c>
      <c r="AO16" s="21">
        <f t="shared" ref="AO16:AO38" si="16">AN16/AM16</f>
        <v>2.3305616833531309</v>
      </c>
      <c r="AP16" s="16">
        <f t="shared" ref="AP16:AQ35" si="17">AJ16+AM16</f>
        <v>15940</v>
      </c>
      <c r="AQ16" s="16">
        <f t="shared" si="17"/>
        <v>32412</v>
      </c>
      <c r="AR16" s="21">
        <f t="shared" ref="AR16:AR38" si="18">AQ16/AP16</f>
        <v>2.0333751568381428</v>
      </c>
      <c r="AS16" s="14" t="s">
        <v>31</v>
      </c>
      <c r="AT16" s="15" t="s">
        <v>32</v>
      </c>
      <c r="AU16" s="26">
        <f t="shared" ref="AU16:BC38" si="19">(C16-N16)*100/N16</f>
        <v>-9.2541803061134207</v>
      </c>
      <c r="AV16" s="26">
        <f t="shared" si="0"/>
        <v>-5.222546754435677</v>
      </c>
      <c r="AW16" s="26">
        <f t="shared" si="0"/>
        <v>4.4427760587514484</v>
      </c>
      <c r="AX16" s="26">
        <f t="shared" si="0"/>
        <v>-4.0784218806728791</v>
      </c>
      <c r="AY16" s="26">
        <f t="shared" si="0"/>
        <v>8.4215991692627199</v>
      </c>
      <c r="AZ16" s="26">
        <f t="shared" si="0"/>
        <v>13.031500622712317</v>
      </c>
      <c r="BA16" s="26">
        <f t="shared" si="0"/>
        <v>-7.0683839313094143</v>
      </c>
      <c r="BB16" s="26">
        <f t="shared" si="0"/>
        <v>1.0047631460461148</v>
      </c>
      <c r="BC16" s="26">
        <f t="shared" si="0"/>
        <v>8.6871910969332991</v>
      </c>
      <c r="BD16" s="14" t="s">
        <v>31</v>
      </c>
      <c r="BE16" s="15" t="s">
        <v>32</v>
      </c>
      <c r="BF16" s="26">
        <f t="shared" ref="BF16:BN38" si="20">(C16-Y16)*100/Y16</f>
        <v>1.8772348033373063</v>
      </c>
      <c r="BG16" s="26">
        <f t="shared" si="1"/>
        <v>1.6362021410873733</v>
      </c>
      <c r="BH16" s="26">
        <f t="shared" si="1"/>
        <v>-0.23659128824532916</v>
      </c>
      <c r="BI16" s="26">
        <f t="shared" si="1"/>
        <v>22.712494194147702</v>
      </c>
      <c r="BJ16" s="26">
        <f t="shared" si="1"/>
        <v>28.647116806308528</v>
      </c>
      <c r="BK16" s="26">
        <f t="shared" si="1"/>
        <v>4.8362007887896548</v>
      </c>
      <c r="BL16" s="26">
        <f t="shared" si="1"/>
        <v>10.019967326193502</v>
      </c>
      <c r="BM16" s="26">
        <f t="shared" si="1"/>
        <v>13.289742976370837</v>
      </c>
      <c r="BN16" s="26">
        <f t="shared" si="1"/>
        <v>2.9719838404268226</v>
      </c>
      <c r="BO16" s="14" t="s">
        <v>31</v>
      </c>
      <c r="BP16" s="15" t="s">
        <v>32</v>
      </c>
      <c r="BQ16" s="26">
        <f t="shared" ref="BQ16:BY38" si="21">(C16-AJ16)*100/AJ16</f>
        <v>2.0901761719916392</v>
      </c>
      <c r="BR16" s="26">
        <f t="shared" si="2"/>
        <v>16.3989720526823</v>
      </c>
      <c r="BS16" s="26">
        <f t="shared" si="2"/>
        <v>14.015840129989183</v>
      </c>
      <c r="BT16" s="26">
        <f t="shared" si="2"/>
        <v>34.498557610724589</v>
      </c>
      <c r="BU16" s="26">
        <f t="shared" si="2"/>
        <v>52.046017183631861</v>
      </c>
      <c r="BV16" s="26">
        <f t="shared" si="2"/>
        <v>13.046578256767919</v>
      </c>
      <c r="BW16" s="26">
        <f t="shared" si="2"/>
        <v>14.071518193224593</v>
      </c>
      <c r="BX16" s="26">
        <f t="shared" si="2"/>
        <v>31.503764038010612</v>
      </c>
      <c r="BY16" s="26">
        <f t="shared" si="2"/>
        <v>15.281856611444175</v>
      </c>
    </row>
    <row r="17" spans="1:77" s="10" customFormat="1" ht="21" customHeight="1" outlineLevel="1">
      <c r="A17" s="14" t="s">
        <v>33</v>
      </c>
      <c r="B17" s="15" t="s">
        <v>34</v>
      </c>
      <c r="C17" s="16">
        <v>12609</v>
      </c>
      <c r="D17" s="16">
        <v>25652</v>
      </c>
      <c r="E17" s="21">
        <f t="shared" si="3"/>
        <v>2.0344198588309936</v>
      </c>
      <c r="F17" s="16">
        <v>5993</v>
      </c>
      <c r="G17" s="16">
        <v>16863</v>
      </c>
      <c r="H17" s="21">
        <f t="shared" si="4"/>
        <v>2.8137827465376271</v>
      </c>
      <c r="I17" s="16">
        <f t="shared" si="5"/>
        <v>18602</v>
      </c>
      <c r="J17" s="16">
        <f t="shared" si="5"/>
        <v>42515</v>
      </c>
      <c r="K17" s="21">
        <f t="shared" si="6"/>
        <v>2.2855069347382</v>
      </c>
      <c r="L17" s="14" t="s">
        <v>33</v>
      </c>
      <c r="M17" s="15" t="s">
        <v>34</v>
      </c>
      <c r="N17" s="16">
        <v>14649</v>
      </c>
      <c r="O17" s="16">
        <v>30848</v>
      </c>
      <c r="P17" s="21">
        <f t="shared" si="7"/>
        <v>2.1058092702573554</v>
      </c>
      <c r="Q17" s="16">
        <v>7748</v>
      </c>
      <c r="R17" s="16">
        <v>18295</v>
      </c>
      <c r="S17" s="21">
        <f t="shared" si="8"/>
        <v>2.3612545172947859</v>
      </c>
      <c r="T17" s="16">
        <f t="shared" si="9"/>
        <v>22397</v>
      </c>
      <c r="U17" s="16">
        <f t="shared" si="9"/>
        <v>49143</v>
      </c>
      <c r="V17" s="21">
        <f t="shared" si="10"/>
        <v>2.194177791668527</v>
      </c>
      <c r="W17" s="14" t="s">
        <v>33</v>
      </c>
      <c r="X17" s="15" t="s">
        <v>34</v>
      </c>
      <c r="Y17" s="16">
        <v>12366</v>
      </c>
      <c r="Z17" s="16">
        <v>25000</v>
      </c>
      <c r="AA17" s="21">
        <f t="shared" si="11"/>
        <v>2.0216723273491835</v>
      </c>
      <c r="AB17" s="16">
        <v>5202</v>
      </c>
      <c r="AC17" s="16">
        <v>13471</v>
      </c>
      <c r="AD17" s="21">
        <f t="shared" si="12"/>
        <v>2.5895809304113802</v>
      </c>
      <c r="AE17" s="16">
        <f t="shared" si="13"/>
        <v>17568</v>
      </c>
      <c r="AF17" s="16">
        <f t="shared" si="13"/>
        <v>38471</v>
      </c>
      <c r="AG17" s="21">
        <f t="shared" si="14"/>
        <v>2.1898337887067396</v>
      </c>
      <c r="AH17" s="14" t="s">
        <v>33</v>
      </c>
      <c r="AI17" s="15" t="s">
        <v>34</v>
      </c>
      <c r="AJ17" s="16">
        <v>10670</v>
      </c>
      <c r="AK17" s="16">
        <v>20120</v>
      </c>
      <c r="AL17" s="21">
        <f t="shared" si="15"/>
        <v>1.8856607310215558</v>
      </c>
      <c r="AM17" s="16">
        <v>4150</v>
      </c>
      <c r="AN17" s="16">
        <v>10722</v>
      </c>
      <c r="AO17" s="21">
        <f t="shared" si="16"/>
        <v>2.5836144578313252</v>
      </c>
      <c r="AP17" s="16">
        <f t="shared" si="17"/>
        <v>14820</v>
      </c>
      <c r="AQ17" s="16">
        <f t="shared" si="17"/>
        <v>30842</v>
      </c>
      <c r="AR17" s="21">
        <f t="shared" si="18"/>
        <v>2.0811066126855602</v>
      </c>
      <c r="AS17" s="14" t="s">
        <v>33</v>
      </c>
      <c r="AT17" s="15" t="s">
        <v>34</v>
      </c>
      <c r="AU17" s="26">
        <f t="shared" si="19"/>
        <v>-13.925865246774524</v>
      </c>
      <c r="AV17" s="26">
        <f t="shared" si="0"/>
        <v>-16.843879668049791</v>
      </c>
      <c r="AW17" s="26">
        <f t="shared" si="0"/>
        <v>-3.3901176348054132</v>
      </c>
      <c r="AX17" s="26">
        <f t="shared" si="0"/>
        <v>-22.651006711409394</v>
      </c>
      <c r="AY17" s="26">
        <f t="shared" si="0"/>
        <v>-7.8272752118065041</v>
      </c>
      <c r="AZ17" s="26">
        <f t="shared" si="0"/>
        <v>19.164737470202422</v>
      </c>
      <c r="BA17" s="26">
        <f t="shared" si="0"/>
        <v>-16.94423360271465</v>
      </c>
      <c r="BB17" s="26">
        <f t="shared" si="0"/>
        <v>-13.487170095435769</v>
      </c>
      <c r="BC17" s="26">
        <f t="shared" si="0"/>
        <v>4.1623401447438413</v>
      </c>
      <c r="BD17" s="14" t="s">
        <v>33</v>
      </c>
      <c r="BE17" s="15" t="s">
        <v>34</v>
      </c>
      <c r="BF17" s="26">
        <f t="shared" si="20"/>
        <v>1.965065502183406</v>
      </c>
      <c r="BG17" s="26">
        <f t="shared" si="1"/>
        <v>2.6080000000000001</v>
      </c>
      <c r="BH17" s="26">
        <f t="shared" si="1"/>
        <v>0.6305438972162587</v>
      </c>
      <c r="BI17" s="26">
        <f t="shared" si="1"/>
        <v>15.205690119184929</v>
      </c>
      <c r="BJ17" s="26">
        <f t="shared" si="1"/>
        <v>25.180016331378518</v>
      </c>
      <c r="BK17" s="26">
        <f t="shared" si="1"/>
        <v>8.6578416412199264</v>
      </c>
      <c r="BL17" s="26">
        <f t="shared" si="1"/>
        <v>5.8857012750455375</v>
      </c>
      <c r="BM17" s="26">
        <f t="shared" si="1"/>
        <v>10.511814093732943</v>
      </c>
      <c r="BN17" s="26">
        <f t="shared" si="1"/>
        <v>4.3689683904257643</v>
      </c>
      <c r="BO17" s="14" t="s">
        <v>33</v>
      </c>
      <c r="BP17" s="15" t="s">
        <v>34</v>
      </c>
      <c r="BQ17" s="26">
        <f t="shared" si="21"/>
        <v>18.172446110590439</v>
      </c>
      <c r="BR17" s="26">
        <f t="shared" si="2"/>
        <v>27.495029821073558</v>
      </c>
      <c r="BS17" s="26">
        <f t="shared" si="2"/>
        <v>7.8889656745859895</v>
      </c>
      <c r="BT17" s="26">
        <f t="shared" si="2"/>
        <v>44.409638554216869</v>
      </c>
      <c r="BU17" s="26">
        <f t="shared" si="2"/>
        <v>57.274762171236709</v>
      </c>
      <c r="BV17" s="26">
        <f t="shared" si="2"/>
        <v>8.9087707342954019</v>
      </c>
      <c r="BW17" s="26">
        <f t="shared" si="2"/>
        <v>25.519568151147098</v>
      </c>
      <c r="BX17" s="26">
        <f t="shared" si="2"/>
        <v>37.847740094676091</v>
      </c>
      <c r="BY17" s="26">
        <f t="shared" si="2"/>
        <v>9.821713160041897</v>
      </c>
    </row>
    <row r="18" spans="1:77" s="10" customFormat="1" ht="21" customHeight="1" outlineLevel="1">
      <c r="A18" s="14" t="s">
        <v>35</v>
      </c>
      <c r="B18" s="15" t="s">
        <v>36</v>
      </c>
      <c r="C18" s="16">
        <v>7323</v>
      </c>
      <c r="D18" s="16">
        <v>13548</v>
      </c>
      <c r="E18" s="21">
        <f t="shared" si="3"/>
        <v>1.8500614502253174</v>
      </c>
      <c r="F18" s="16">
        <v>5292</v>
      </c>
      <c r="G18" s="16">
        <v>10066</v>
      </c>
      <c r="H18" s="21">
        <f t="shared" si="4"/>
        <v>1.9021164021164021</v>
      </c>
      <c r="I18" s="16">
        <f t="shared" si="5"/>
        <v>12615</v>
      </c>
      <c r="J18" s="16">
        <f t="shared" si="5"/>
        <v>23614</v>
      </c>
      <c r="K18" s="21">
        <f t="shared" si="6"/>
        <v>1.8718985334918747</v>
      </c>
      <c r="L18" s="14" t="s">
        <v>35</v>
      </c>
      <c r="M18" s="15" t="s">
        <v>36</v>
      </c>
      <c r="N18" s="16">
        <v>7917</v>
      </c>
      <c r="O18" s="16">
        <v>13052</v>
      </c>
      <c r="P18" s="21">
        <f t="shared" si="7"/>
        <v>1.6486042692939245</v>
      </c>
      <c r="Q18" s="16">
        <v>5399</v>
      </c>
      <c r="R18" s="16">
        <v>10596</v>
      </c>
      <c r="S18" s="21">
        <f t="shared" si="8"/>
        <v>1.962585664011854</v>
      </c>
      <c r="T18" s="16">
        <f t="shared" si="9"/>
        <v>13316</v>
      </c>
      <c r="U18" s="16">
        <f t="shared" si="9"/>
        <v>23648</v>
      </c>
      <c r="V18" s="21">
        <f t="shared" si="10"/>
        <v>1.7759086812856715</v>
      </c>
      <c r="W18" s="14" t="s">
        <v>35</v>
      </c>
      <c r="X18" s="15" t="s">
        <v>36</v>
      </c>
      <c r="Y18" s="16">
        <v>6762</v>
      </c>
      <c r="Z18" s="16">
        <v>11770</v>
      </c>
      <c r="AA18" s="21">
        <f t="shared" si="11"/>
        <v>1.7406092871931382</v>
      </c>
      <c r="AB18" s="16">
        <v>4175</v>
      </c>
      <c r="AC18" s="16">
        <v>8385</v>
      </c>
      <c r="AD18" s="21">
        <f t="shared" si="12"/>
        <v>2.0083832335329341</v>
      </c>
      <c r="AE18" s="16">
        <f t="shared" si="13"/>
        <v>10937</v>
      </c>
      <c r="AF18" s="16">
        <f t="shared" si="13"/>
        <v>20155</v>
      </c>
      <c r="AG18" s="21">
        <f t="shared" si="14"/>
        <v>1.842827100667459</v>
      </c>
      <c r="AH18" s="14" t="s">
        <v>35</v>
      </c>
      <c r="AI18" s="15" t="s">
        <v>36</v>
      </c>
      <c r="AJ18" s="16">
        <v>7024</v>
      </c>
      <c r="AK18" s="16">
        <v>11193</v>
      </c>
      <c r="AL18" s="21">
        <f t="shared" si="15"/>
        <v>1.5935364464692483</v>
      </c>
      <c r="AM18" s="16">
        <v>3763</v>
      </c>
      <c r="AN18" s="16">
        <v>7396</v>
      </c>
      <c r="AO18" s="21">
        <f t="shared" si="16"/>
        <v>1.9654530959340952</v>
      </c>
      <c r="AP18" s="16">
        <f t="shared" si="17"/>
        <v>10787</v>
      </c>
      <c r="AQ18" s="16">
        <f t="shared" si="17"/>
        <v>18589</v>
      </c>
      <c r="AR18" s="21">
        <f t="shared" si="18"/>
        <v>1.7232780198386948</v>
      </c>
      <c r="AS18" s="14" t="s">
        <v>35</v>
      </c>
      <c r="AT18" s="15" t="s">
        <v>36</v>
      </c>
      <c r="AU18" s="26">
        <f t="shared" si="19"/>
        <v>-7.5028419856006066</v>
      </c>
      <c r="AV18" s="26">
        <f t="shared" si="0"/>
        <v>3.8001838798651546</v>
      </c>
      <c r="AW18" s="26">
        <f t="shared" si="0"/>
        <v>12.219862867252822</v>
      </c>
      <c r="AX18" s="26">
        <f t="shared" si="0"/>
        <v>-1.9818484904611966</v>
      </c>
      <c r="AY18" s="26">
        <f t="shared" si="0"/>
        <v>-5.0018875047187619</v>
      </c>
      <c r="AZ18" s="26">
        <f t="shared" si="0"/>
        <v>-3.0811017834422865</v>
      </c>
      <c r="BA18" s="26">
        <f t="shared" si="0"/>
        <v>-5.2643436467407634</v>
      </c>
      <c r="BB18" s="26">
        <f t="shared" si="0"/>
        <v>-0.14377537212449257</v>
      </c>
      <c r="BC18" s="26">
        <f t="shared" si="0"/>
        <v>5.4051119417193956</v>
      </c>
      <c r="BD18" s="14" t="s">
        <v>35</v>
      </c>
      <c r="BE18" s="15" t="s">
        <v>36</v>
      </c>
      <c r="BF18" s="26">
        <f t="shared" si="20"/>
        <v>8.2963620230700972</v>
      </c>
      <c r="BG18" s="26">
        <f t="shared" si="1"/>
        <v>15.106202209005946</v>
      </c>
      <c r="BH18" s="26">
        <f t="shared" si="1"/>
        <v>6.2881523060628348</v>
      </c>
      <c r="BI18" s="26">
        <f t="shared" si="1"/>
        <v>26.754491017964071</v>
      </c>
      <c r="BJ18" s="26">
        <f t="shared" si="1"/>
        <v>20.047704233750746</v>
      </c>
      <c r="BK18" s="26">
        <f t="shared" si="1"/>
        <v>-5.2911630431010286</v>
      </c>
      <c r="BL18" s="26">
        <f t="shared" si="1"/>
        <v>15.342415653287008</v>
      </c>
      <c r="BM18" s="26">
        <f t="shared" si="1"/>
        <v>17.161994542297197</v>
      </c>
      <c r="BN18" s="26">
        <f t="shared" si="1"/>
        <v>1.5775453277133944</v>
      </c>
      <c r="BO18" s="14" t="s">
        <v>35</v>
      </c>
      <c r="BP18" s="15" t="s">
        <v>36</v>
      </c>
      <c r="BQ18" s="26">
        <f t="shared" si="21"/>
        <v>4.2568337129840543</v>
      </c>
      <c r="BR18" s="26">
        <f t="shared" si="2"/>
        <v>21.039935674082017</v>
      </c>
      <c r="BS18" s="26">
        <f t="shared" si="2"/>
        <v>16.097843530622974</v>
      </c>
      <c r="BT18" s="26">
        <f t="shared" si="2"/>
        <v>40.632474089821947</v>
      </c>
      <c r="BU18" s="26">
        <f t="shared" si="2"/>
        <v>36.100594916170905</v>
      </c>
      <c r="BV18" s="26">
        <f t="shared" si="2"/>
        <v>-3.2224983617628347</v>
      </c>
      <c r="BW18" s="26">
        <f t="shared" si="2"/>
        <v>16.946324279224992</v>
      </c>
      <c r="BX18" s="26">
        <f t="shared" si="2"/>
        <v>27.032115767389318</v>
      </c>
      <c r="BY18" s="26">
        <f t="shared" si="2"/>
        <v>8.624291144100555</v>
      </c>
    </row>
    <row r="19" spans="1:77" s="10" customFormat="1" ht="21" customHeight="1" outlineLevel="1">
      <c r="A19" s="14" t="s">
        <v>37</v>
      </c>
      <c r="B19" s="15" t="s">
        <v>38</v>
      </c>
      <c r="C19" s="16">
        <v>5935</v>
      </c>
      <c r="D19" s="16">
        <v>11075</v>
      </c>
      <c r="E19" s="21">
        <f t="shared" si="3"/>
        <v>1.8660488626790228</v>
      </c>
      <c r="F19" s="16">
        <v>4971</v>
      </c>
      <c r="G19" s="16">
        <v>10876</v>
      </c>
      <c r="H19" s="21">
        <f t="shared" si="4"/>
        <v>2.1878897606115468</v>
      </c>
      <c r="I19" s="16">
        <f t="shared" si="5"/>
        <v>10906</v>
      </c>
      <c r="J19" s="16">
        <f t="shared" si="5"/>
        <v>21951</v>
      </c>
      <c r="K19" s="21">
        <f t="shared" si="6"/>
        <v>2.012745277828718</v>
      </c>
      <c r="L19" s="14" t="s">
        <v>37</v>
      </c>
      <c r="M19" s="15" t="s">
        <v>38</v>
      </c>
      <c r="N19" s="16">
        <v>6049</v>
      </c>
      <c r="O19" s="16">
        <v>10407</v>
      </c>
      <c r="P19" s="21">
        <f t="shared" si="7"/>
        <v>1.7204496611010085</v>
      </c>
      <c r="Q19" s="16">
        <v>4897</v>
      </c>
      <c r="R19" s="16">
        <v>10154</v>
      </c>
      <c r="S19" s="21">
        <f t="shared" si="8"/>
        <v>2.0735143965693283</v>
      </c>
      <c r="T19" s="16">
        <f t="shared" si="9"/>
        <v>10946</v>
      </c>
      <c r="U19" s="16">
        <f t="shared" si="9"/>
        <v>20561</v>
      </c>
      <c r="V19" s="21">
        <f t="shared" si="10"/>
        <v>1.8784030696144711</v>
      </c>
      <c r="W19" s="14" t="s">
        <v>37</v>
      </c>
      <c r="X19" s="15" t="s">
        <v>38</v>
      </c>
      <c r="Y19" s="16">
        <v>5505</v>
      </c>
      <c r="Z19" s="16">
        <v>9962</v>
      </c>
      <c r="AA19" s="21">
        <f t="shared" si="11"/>
        <v>1.8096276112624887</v>
      </c>
      <c r="AB19" s="16">
        <v>3743</v>
      </c>
      <c r="AC19" s="16">
        <v>8117</v>
      </c>
      <c r="AD19" s="21">
        <f t="shared" si="12"/>
        <v>2.1685813518567993</v>
      </c>
      <c r="AE19" s="16">
        <f t="shared" si="13"/>
        <v>9248</v>
      </c>
      <c r="AF19" s="16">
        <f t="shared" si="13"/>
        <v>18079</v>
      </c>
      <c r="AG19" s="21">
        <f t="shared" si="14"/>
        <v>1.954909169550173</v>
      </c>
      <c r="AH19" s="14" t="s">
        <v>37</v>
      </c>
      <c r="AI19" s="15" t="s">
        <v>38</v>
      </c>
      <c r="AJ19" s="16">
        <v>6003</v>
      </c>
      <c r="AK19" s="16">
        <v>9898</v>
      </c>
      <c r="AL19" s="21">
        <f t="shared" si="15"/>
        <v>1.6488422455438947</v>
      </c>
      <c r="AM19" s="16">
        <v>3397</v>
      </c>
      <c r="AN19" s="16">
        <v>7013</v>
      </c>
      <c r="AO19" s="21">
        <f t="shared" si="16"/>
        <v>2.0644686488077717</v>
      </c>
      <c r="AP19" s="16">
        <f t="shared" si="17"/>
        <v>9400</v>
      </c>
      <c r="AQ19" s="16">
        <f t="shared" si="17"/>
        <v>16911</v>
      </c>
      <c r="AR19" s="21">
        <f t="shared" si="18"/>
        <v>1.7990425531914893</v>
      </c>
      <c r="AS19" s="14" t="s">
        <v>37</v>
      </c>
      <c r="AT19" s="15" t="s">
        <v>38</v>
      </c>
      <c r="AU19" s="26">
        <f t="shared" si="19"/>
        <v>-1.8846090262853363</v>
      </c>
      <c r="AV19" s="26">
        <f t="shared" si="0"/>
        <v>6.418756606130489</v>
      </c>
      <c r="AW19" s="26">
        <f t="shared" si="0"/>
        <v>8.4628574069896096</v>
      </c>
      <c r="AX19" s="26">
        <f t="shared" si="0"/>
        <v>1.5111292628139676</v>
      </c>
      <c r="AY19" s="26">
        <f t="shared" si="0"/>
        <v>7.1104983257829426</v>
      </c>
      <c r="AZ19" s="26">
        <f t="shared" si="0"/>
        <v>5.5160149469641899</v>
      </c>
      <c r="BA19" s="26">
        <f t="shared" si="0"/>
        <v>-0.36543029417138678</v>
      </c>
      <c r="BB19" s="26">
        <f t="shared" si="0"/>
        <v>6.7603715772579154</v>
      </c>
      <c r="BC19" s="26">
        <f t="shared" si="0"/>
        <v>7.1519372166390092</v>
      </c>
      <c r="BD19" s="14" t="s">
        <v>37</v>
      </c>
      <c r="BE19" s="15" t="s">
        <v>38</v>
      </c>
      <c r="BF19" s="26">
        <f t="shared" si="20"/>
        <v>7.8110808356039962</v>
      </c>
      <c r="BG19" s="26">
        <f t="shared" si="1"/>
        <v>11.172455330254969</v>
      </c>
      <c r="BH19" s="26">
        <f t="shared" si="1"/>
        <v>3.1178376736400337</v>
      </c>
      <c r="BI19" s="26">
        <f t="shared" si="1"/>
        <v>32.807908095110875</v>
      </c>
      <c r="BJ19" s="26">
        <f t="shared" si="1"/>
        <v>33.990390538376246</v>
      </c>
      <c r="BK19" s="26">
        <f t="shared" si="1"/>
        <v>0.89037050596303857</v>
      </c>
      <c r="BL19" s="26">
        <f t="shared" si="1"/>
        <v>17.928200692041521</v>
      </c>
      <c r="BM19" s="26">
        <f t="shared" si="1"/>
        <v>21.417113778416947</v>
      </c>
      <c r="BN19" s="26">
        <f t="shared" si="1"/>
        <v>2.9585061638364087</v>
      </c>
      <c r="BO19" s="14" t="s">
        <v>37</v>
      </c>
      <c r="BP19" s="15" t="s">
        <v>38</v>
      </c>
      <c r="BQ19" s="26">
        <f t="shared" si="21"/>
        <v>-1.1327669498584041</v>
      </c>
      <c r="BR19" s="26">
        <f t="shared" si="2"/>
        <v>11.89129116993332</v>
      </c>
      <c r="BS19" s="26">
        <f t="shared" si="2"/>
        <v>13.173280689656234</v>
      </c>
      <c r="BT19" s="26">
        <f t="shared" si="2"/>
        <v>46.335001471886962</v>
      </c>
      <c r="BU19" s="26">
        <f t="shared" si="2"/>
        <v>55.083416512191647</v>
      </c>
      <c r="BV19" s="26">
        <f t="shared" si="2"/>
        <v>5.9783475944306872</v>
      </c>
      <c r="BW19" s="26">
        <f t="shared" si="2"/>
        <v>16.021276595744681</v>
      </c>
      <c r="BX19" s="26">
        <f t="shared" si="2"/>
        <v>29.803086748270356</v>
      </c>
      <c r="BY19" s="26">
        <f t="shared" si="2"/>
        <v>11.878692044172137</v>
      </c>
    </row>
    <row r="20" spans="1:77" s="10" customFormat="1" ht="21" customHeight="1" outlineLevel="1">
      <c r="A20" s="14" t="s">
        <v>43</v>
      </c>
      <c r="B20" s="15" t="s">
        <v>44</v>
      </c>
      <c r="C20" s="16">
        <v>5312</v>
      </c>
      <c r="D20" s="16">
        <v>10694</v>
      </c>
      <c r="E20" s="21">
        <f t="shared" si="3"/>
        <v>2.0131777108433737</v>
      </c>
      <c r="F20" s="16">
        <v>3912</v>
      </c>
      <c r="G20" s="16">
        <v>10011</v>
      </c>
      <c r="H20" s="21">
        <f t="shared" si="4"/>
        <v>2.5590490797546011</v>
      </c>
      <c r="I20" s="16">
        <f t="shared" si="5"/>
        <v>9224</v>
      </c>
      <c r="J20" s="16">
        <f t="shared" si="5"/>
        <v>20705</v>
      </c>
      <c r="K20" s="21">
        <f t="shared" si="6"/>
        <v>2.2446877710320901</v>
      </c>
      <c r="L20" s="14" t="s">
        <v>43</v>
      </c>
      <c r="M20" s="15" t="s">
        <v>44</v>
      </c>
      <c r="N20" s="16">
        <v>5495</v>
      </c>
      <c r="O20" s="16">
        <v>10333</v>
      </c>
      <c r="P20" s="21">
        <f t="shared" si="7"/>
        <v>1.8804367606915378</v>
      </c>
      <c r="Q20" s="16">
        <v>4406</v>
      </c>
      <c r="R20" s="16">
        <v>10197</v>
      </c>
      <c r="S20" s="21">
        <f t="shared" si="8"/>
        <v>2.3143440762596459</v>
      </c>
      <c r="T20" s="16">
        <f t="shared" si="9"/>
        <v>9901</v>
      </c>
      <c r="U20" s="16">
        <f t="shared" si="9"/>
        <v>20530</v>
      </c>
      <c r="V20" s="21">
        <f t="shared" si="10"/>
        <v>2.0735279264720736</v>
      </c>
      <c r="W20" s="14" t="s">
        <v>43</v>
      </c>
      <c r="X20" s="15" t="s">
        <v>44</v>
      </c>
      <c r="Y20" s="16">
        <v>4657</v>
      </c>
      <c r="Z20" s="16">
        <v>9323</v>
      </c>
      <c r="AA20" s="21">
        <f t="shared" si="11"/>
        <v>2.0019325746188534</v>
      </c>
      <c r="AB20" s="16">
        <v>2977</v>
      </c>
      <c r="AC20" s="16">
        <v>6759</v>
      </c>
      <c r="AD20" s="21">
        <f t="shared" si="12"/>
        <v>2.2704064494457508</v>
      </c>
      <c r="AE20" s="16">
        <f t="shared" si="13"/>
        <v>7634</v>
      </c>
      <c r="AF20" s="16">
        <f t="shared" si="13"/>
        <v>16082</v>
      </c>
      <c r="AG20" s="21">
        <f t="shared" si="14"/>
        <v>2.1066282420749278</v>
      </c>
      <c r="AH20" s="14" t="s">
        <v>43</v>
      </c>
      <c r="AI20" s="15" t="s">
        <v>44</v>
      </c>
      <c r="AJ20" s="16">
        <v>4794</v>
      </c>
      <c r="AK20" s="16">
        <v>8890</v>
      </c>
      <c r="AL20" s="21">
        <f t="shared" si="15"/>
        <v>1.854401335002086</v>
      </c>
      <c r="AM20" s="16">
        <v>3011</v>
      </c>
      <c r="AN20" s="16">
        <v>6814</v>
      </c>
      <c r="AO20" s="21">
        <f t="shared" si="16"/>
        <v>2.2630355363666554</v>
      </c>
      <c r="AP20" s="16">
        <f t="shared" si="17"/>
        <v>7805</v>
      </c>
      <c r="AQ20" s="16">
        <f t="shared" si="17"/>
        <v>15704</v>
      </c>
      <c r="AR20" s="21">
        <f t="shared" si="18"/>
        <v>2.0120435618193464</v>
      </c>
      <c r="AS20" s="14" t="s">
        <v>43</v>
      </c>
      <c r="AT20" s="15" t="s">
        <v>44</v>
      </c>
      <c r="AU20" s="26">
        <f t="shared" si="19"/>
        <v>-3.3303002729754323</v>
      </c>
      <c r="AV20" s="26">
        <f t="shared" si="0"/>
        <v>3.4936610858414787</v>
      </c>
      <c r="AW20" s="26">
        <f t="shared" si="0"/>
        <v>7.059048883038213</v>
      </c>
      <c r="AX20" s="26">
        <f t="shared" si="0"/>
        <v>-11.211983658647299</v>
      </c>
      <c r="AY20" s="26">
        <f t="shared" si="0"/>
        <v>-1.8240659017358047</v>
      </c>
      <c r="AZ20" s="26">
        <f t="shared" si="0"/>
        <v>10.573406348914117</v>
      </c>
      <c r="BA20" s="26">
        <f t="shared" si="0"/>
        <v>-6.837693162306838</v>
      </c>
      <c r="BB20" s="26">
        <f t="shared" si="0"/>
        <v>0.85241110569897716</v>
      </c>
      <c r="BC20" s="26">
        <f t="shared" si="0"/>
        <v>8.2545232391072698</v>
      </c>
      <c r="BD20" s="14" t="s">
        <v>43</v>
      </c>
      <c r="BE20" s="15" t="s">
        <v>44</v>
      </c>
      <c r="BF20" s="26">
        <f t="shared" si="20"/>
        <v>14.06484861498819</v>
      </c>
      <c r="BG20" s="26">
        <f t="shared" si="1"/>
        <v>14.705566877614501</v>
      </c>
      <c r="BH20" s="26">
        <f t="shared" si="1"/>
        <v>0.56171403408335241</v>
      </c>
      <c r="BI20" s="26">
        <f t="shared" si="1"/>
        <v>31.407457171649312</v>
      </c>
      <c r="BJ20" s="26">
        <f t="shared" si="1"/>
        <v>48.113626276076346</v>
      </c>
      <c r="BK20" s="26">
        <f t="shared" si="1"/>
        <v>12.713258032688966</v>
      </c>
      <c r="BL20" s="26">
        <f t="shared" si="1"/>
        <v>20.827875294734085</v>
      </c>
      <c r="BM20" s="26">
        <f t="shared" si="1"/>
        <v>28.746424574057954</v>
      </c>
      <c r="BN20" s="26">
        <f t="shared" si="1"/>
        <v>6.5535781871594114</v>
      </c>
      <c r="BO20" s="14" t="s">
        <v>43</v>
      </c>
      <c r="BP20" s="15" t="s">
        <v>44</v>
      </c>
      <c r="BQ20" s="26">
        <f t="shared" si="21"/>
        <v>10.80517313308302</v>
      </c>
      <c r="BR20" s="26">
        <f t="shared" si="2"/>
        <v>20.292463442069742</v>
      </c>
      <c r="BS20" s="26">
        <f t="shared" si="2"/>
        <v>8.5621366229823739</v>
      </c>
      <c r="BT20" s="26">
        <f t="shared" si="2"/>
        <v>29.92361341746928</v>
      </c>
      <c r="BU20" s="26">
        <f t="shared" si="2"/>
        <v>46.918109773994715</v>
      </c>
      <c r="BV20" s="26">
        <f t="shared" si="2"/>
        <v>13.080375390975995</v>
      </c>
      <c r="BW20" s="26">
        <f t="shared" si="2"/>
        <v>18.180653427290199</v>
      </c>
      <c r="BX20" s="26">
        <f t="shared" si="2"/>
        <v>31.845389709628119</v>
      </c>
      <c r="BY20" s="26">
        <f t="shared" si="2"/>
        <v>11.5625831183486</v>
      </c>
    </row>
    <row r="21" spans="1:77" s="10" customFormat="1" ht="21" customHeight="1" outlineLevel="1">
      <c r="A21" s="14" t="s">
        <v>41</v>
      </c>
      <c r="B21" s="15" t="s">
        <v>42</v>
      </c>
      <c r="C21" s="16">
        <v>5025</v>
      </c>
      <c r="D21" s="16">
        <v>11961</v>
      </c>
      <c r="E21" s="21">
        <f t="shared" si="3"/>
        <v>2.3802985074626868</v>
      </c>
      <c r="F21" s="16">
        <v>2893</v>
      </c>
      <c r="G21" s="16">
        <v>8588</v>
      </c>
      <c r="H21" s="21">
        <f t="shared" si="4"/>
        <v>2.9685447632215691</v>
      </c>
      <c r="I21" s="16">
        <f t="shared" si="5"/>
        <v>7918</v>
      </c>
      <c r="J21" s="16">
        <f t="shared" si="5"/>
        <v>20549</v>
      </c>
      <c r="K21" s="21">
        <f t="shared" si="6"/>
        <v>2.5952260671886842</v>
      </c>
      <c r="L21" s="14" t="s">
        <v>41</v>
      </c>
      <c r="M21" s="15" t="s">
        <v>42</v>
      </c>
      <c r="N21" s="16">
        <v>6515</v>
      </c>
      <c r="O21" s="16">
        <v>13921</v>
      </c>
      <c r="P21" s="21">
        <f t="shared" si="7"/>
        <v>2.1367613200306983</v>
      </c>
      <c r="Q21" s="16">
        <v>3280</v>
      </c>
      <c r="R21" s="16">
        <v>8269</v>
      </c>
      <c r="S21" s="21">
        <f t="shared" si="8"/>
        <v>2.5210365853658536</v>
      </c>
      <c r="T21" s="16">
        <f t="shared" si="9"/>
        <v>9795</v>
      </c>
      <c r="U21" s="16">
        <f t="shared" si="9"/>
        <v>22190</v>
      </c>
      <c r="V21" s="21">
        <f t="shared" si="10"/>
        <v>2.2654415518121489</v>
      </c>
      <c r="W21" s="14" t="s">
        <v>41</v>
      </c>
      <c r="X21" s="15" t="s">
        <v>42</v>
      </c>
      <c r="Y21" s="16">
        <v>5598</v>
      </c>
      <c r="Z21" s="16">
        <v>12622</v>
      </c>
      <c r="AA21" s="21">
        <f t="shared" si="11"/>
        <v>2.2547338335119687</v>
      </c>
      <c r="AB21" s="16">
        <v>2560</v>
      </c>
      <c r="AC21" s="16">
        <v>6884</v>
      </c>
      <c r="AD21" s="21">
        <f t="shared" si="12"/>
        <v>2.6890624999999999</v>
      </c>
      <c r="AE21" s="16">
        <f t="shared" si="13"/>
        <v>8158</v>
      </c>
      <c r="AF21" s="16">
        <f t="shared" si="13"/>
        <v>19506</v>
      </c>
      <c r="AG21" s="21">
        <f t="shared" si="14"/>
        <v>2.3910272125520962</v>
      </c>
      <c r="AH21" s="14" t="s">
        <v>41</v>
      </c>
      <c r="AI21" s="15" t="s">
        <v>42</v>
      </c>
      <c r="AJ21" s="16">
        <v>3992</v>
      </c>
      <c r="AK21" s="16">
        <v>9386</v>
      </c>
      <c r="AL21" s="21">
        <f t="shared" si="15"/>
        <v>2.3512024048096194</v>
      </c>
      <c r="AM21" s="16">
        <v>2005</v>
      </c>
      <c r="AN21" s="16">
        <v>5631</v>
      </c>
      <c r="AO21" s="21">
        <f t="shared" si="16"/>
        <v>2.8084788029925187</v>
      </c>
      <c r="AP21" s="16">
        <f t="shared" si="17"/>
        <v>5997</v>
      </c>
      <c r="AQ21" s="16">
        <f t="shared" si="17"/>
        <v>15017</v>
      </c>
      <c r="AR21" s="21">
        <f t="shared" si="18"/>
        <v>2.5040853760213442</v>
      </c>
      <c r="AS21" s="14" t="s">
        <v>41</v>
      </c>
      <c r="AT21" s="15" t="s">
        <v>42</v>
      </c>
      <c r="AU21" s="26">
        <f t="shared" si="19"/>
        <v>-22.870299309286263</v>
      </c>
      <c r="AV21" s="26">
        <f t="shared" si="0"/>
        <v>-14.079448315494577</v>
      </c>
      <c r="AW21" s="26">
        <f t="shared" si="0"/>
        <v>11.397491387970728</v>
      </c>
      <c r="AX21" s="26">
        <f t="shared" si="0"/>
        <v>-11.798780487804878</v>
      </c>
      <c r="AY21" s="26">
        <f t="shared" si="0"/>
        <v>3.8577820776393761</v>
      </c>
      <c r="AZ21" s="26">
        <f t="shared" si="0"/>
        <v>17.750959286089575</v>
      </c>
      <c r="BA21" s="26">
        <f t="shared" si="0"/>
        <v>-19.162838182746299</v>
      </c>
      <c r="BB21" s="26">
        <f t="shared" si="0"/>
        <v>-7.3952230734565116</v>
      </c>
      <c r="BC21" s="26">
        <f t="shared" si="0"/>
        <v>14.557184894606413</v>
      </c>
      <c r="BD21" s="14" t="s">
        <v>41</v>
      </c>
      <c r="BE21" s="15" t="s">
        <v>42</v>
      </c>
      <c r="BF21" s="26">
        <f t="shared" si="20"/>
        <v>-10.235798499464094</v>
      </c>
      <c r="BG21" s="26">
        <f t="shared" si="1"/>
        <v>-5.2368879733798126</v>
      </c>
      <c r="BH21" s="26">
        <f t="shared" si="1"/>
        <v>5.5689355472676283</v>
      </c>
      <c r="BI21" s="26">
        <f t="shared" si="1"/>
        <v>13.0078125</v>
      </c>
      <c r="BJ21" s="26">
        <f t="shared" si="1"/>
        <v>24.753050552004648</v>
      </c>
      <c r="BK21" s="26">
        <f t="shared" si="1"/>
        <v>10.393297412074626</v>
      </c>
      <c r="BL21" s="26">
        <f t="shared" si="1"/>
        <v>-2.9418975239029175</v>
      </c>
      <c r="BM21" s="26">
        <f t="shared" si="1"/>
        <v>5.347072695580847</v>
      </c>
      <c r="BN21" s="26">
        <f t="shared" si="1"/>
        <v>8.5402145807714813</v>
      </c>
      <c r="BO21" s="14" t="s">
        <v>41</v>
      </c>
      <c r="BP21" s="15" t="s">
        <v>42</v>
      </c>
      <c r="BQ21" s="26">
        <f t="shared" si="21"/>
        <v>25.87675350701403</v>
      </c>
      <c r="BR21" s="26">
        <f t="shared" si="2"/>
        <v>27.434476880460259</v>
      </c>
      <c r="BS21" s="26">
        <f t="shared" si="2"/>
        <v>1.2374988471238548</v>
      </c>
      <c r="BT21" s="26">
        <f t="shared" si="2"/>
        <v>44.289276807980052</v>
      </c>
      <c r="BU21" s="26">
        <f t="shared" si="2"/>
        <v>52.512875155389807</v>
      </c>
      <c r="BV21" s="26">
        <f t="shared" si="2"/>
        <v>5.6993828850869477</v>
      </c>
      <c r="BW21" s="26">
        <f t="shared" si="2"/>
        <v>32.03268300817075</v>
      </c>
      <c r="BX21" s="26">
        <f t="shared" si="2"/>
        <v>36.838249983352199</v>
      </c>
      <c r="BY21" s="26">
        <f t="shared" si="2"/>
        <v>3.6396798623595799</v>
      </c>
    </row>
    <row r="22" spans="1:77" s="10" customFormat="1" ht="21" customHeight="1" outlineLevel="1">
      <c r="A22" s="14" t="s">
        <v>39</v>
      </c>
      <c r="B22" s="15" t="s">
        <v>40</v>
      </c>
      <c r="C22" s="16">
        <v>2644</v>
      </c>
      <c r="D22" s="16">
        <v>6400</v>
      </c>
      <c r="E22" s="21">
        <f t="shared" si="3"/>
        <v>2.4205748865355523</v>
      </c>
      <c r="F22" s="16">
        <v>1894</v>
      </c>
      <c r="G22" s="16">
        <v>9018</v>
      </c>
      <c r="H22" s="21">
        <f t="shared" si="4"/>
        <v>4.7613516367476238</v>
      </c>
      <c r="I22" s="16">
        <f t="shared" si="5"/>
        <v>4538</v>
      </c>
      <c r="J22" s="16">
        <f t="shared" si="5"/>
        <v>15418</v>
      </c>
      <c r="K22" s="21">
        <f t="shared" si="6"/>
        <v>3.3975319524019394</v>
      </c>
      <c r="L22" s="14" t="s">
        <v>39</v>
      </c>
      <c r="M22" s="15" t="s">
        <v>40</v>
      </c>
      <c r="N22" s="16">
        <v>2954</v>
      </c>
      <c r="O22" s="16">
        <v>7064</v>
      </c>
      <c r="P22" s="21">
        <f t="shared" si="7"/>
        <v>2.3913337846987135</v>
      </c>
      <c r="Q22" s="16">
        <v>2465</v>
      </c>
      <c r="R22" s="16">
        <v>9760</v>
      </c>
      <c r="S22" s="21">
        <f t="shared" si="8"/>
        <v>3.9594320486815415</v>
      </c>
      <c r="T22" s="16">
        <f t="shared" si="9"/>
        <v>5419</v>
      </c>
      <c r="U22" s="16">
        <f t="shared" si="9"/>
        <v>16824</v>
      </c>
      <c r="V22" s="21">
        <f t="shared" si="10"/>
        <v>3.1046318508949993</v>
      </c>
      <c r="W22" s="14" t="s">
        <v>39</v>
      </c>
      <c r="X22" s="15" t="s">
        <v>40</v>
      </c>
      <c r="Y22" s="16">
        <v>2862</v>
      </c>
      <c r="Z22" s="16">
        <v>6313</v>
      </c>
      <c r="AA22" s="21">
        <f t="shared" si="11"/>
        <v>2.2058001397624039</v>
      </c>
      <c r="AB22" s="16">
        <v>1869</v>
      </c>
      <c r="AC22" s="16">
        <v>8509</v>
      </c>
      <c r="AD22" s="21">
        <f t="shared" si="12"/>
        <v>4.5527019796682717</v>
      </c>
      <c r="AE22" s="16">
        <f t="shared" si="13"/>
        <v>4731</v>
      </c>
      <c r="AF22" s="16">
        <f t="shared" si="13"/>
        <v>14822</v>
      </c>
      <c r="AG22" s="21">
        <f t="shared" si="14"/>
        <v>3.1329528640879305</v>
      </c>
      <c r="AH22" s="14" t="s">
        <v>39</v>
      </c>
      <c r="AI22" s="15" t="s">
        <v>40</v>
      </c>
      <c r="AJ22" s="16">
        <v>3266</v>
      </c>
      <c r="AK22" s="16">
        <v>6493</v>
      </c>
      <c r="AL22" s="21">
        <f t="shared" si="15"/>
        <v>1.9880587875076545</v>
      </c>
      <c r="AM22" s="16">
        <v>2291</v>
      </c>
      <c r="AN22" s="16">
        <v>10519</v>
      </c>
      <c r="AO22" s="21">
        <f t="shared" si="16"/>
        <v>4.5914447839371455</v>
      </c>
      <c r="AP22" s="16">
        <f t="shared" si="17"/>
        <v>5557</v>
      </c>
      <c r="AQ22" s="16">
        <f t="shared" si="17"/>
        <v>17012</v>
      </c>
      <c r="AR22" s="21">
        <f t="shared" si="18"/>
        <v>3.0613640453482094</v>
      </c>
      <c r="AS22" s="14" t="s">
        <v>39</v>
      </c>
      <c r="AT22" s="15" t="s">
        <v>40</v>
      </c>
      <c r="AU22" s="26">
        <f t="shared" si="19"/>
        <v>-10.49424509140149</v>
      </c>
      <c r="AV22" s="26">
        <f t="shared" si="0"/>
        <v>-9.3997734994337492</v>
      </c>
      <c r="AW22" s="26">
        <f t="shared" si="0"/>
        <v>1.2227946606175235</v>
      </c>
      <c r="AX22" s="26">
        <f t="shared" si="0"/>
        <v>-23.164300202839758</v>
      </c>
      <c r="AY22" s="26">
        <f t="shared" si="0"/>
        <v>-7.6024590163934427</v>
      </c>
      <c r="AZ22" s="26">
        <f t="shared" si="0"/>
        <v>20.253399432201771</v>
      </c>
      <c r="BA22" s="26">
        <f t="shared" si="0"/>
        <v>-16.257612105554529</v>
      </c>
      <c r="BB22" s="26">
        <f t="shared" si="0"/>
        <v>-8.3571088920589638</v>
      </c>
      <c r="BC22" s="26">
        <f t="shared" si="0"/>
        <v>9.4342941634932735</v>
      </c>
      <c r="BD22" s="14" t="s">
        <v>39</v>
      </c>
      <c r="BE22" s="15" t="s">
        <v>40</v>
      </c>
      <c r="BF22" s="26">
        <f t="shared" si="20"/>
        <v>-7.6170510132774281</v>
      </c>
      <c r="BG22" s="26">
        <f t="shared" si="1"/>
        <v>1.378108664660225</v>
      </c>
      <c r="BH22" s="26">
        <f t="shared" si="1"/>
        <v>9.7368180780096765</v>
      </c>
      <c r="BI22" s="26">
        <f t="shared" si="1"/>
        <v>1.3376136971642589</v>
      </c>
      <c r="BJ22" s="26">
        <f t="shared" si="1"/>
        <v>5.9819015160418383</v>
      </c>
      <c r="BK22" s="26">
        <f t="shared" si="1"/>
        <v>4.5829851813527931</v>
      </c>
      <c r="BL22" s="26">
        <f t="shared" si="1"/>
        <v>-4.0794757979285565</v>
      </c>
      <c r="BM22" s="26">
        <f t="shared" si="1"/>
        <v>4.0210497908514373</v>
      </c>
      <c r="BN22" s="26">
        <f t="shared" si="1"/>
        <v>8.4450389071216847</v>
      </c>
      <c r="BO22" s="14" t="s">
        <v>39</v>
      </c>
      <c r="BP22" s="15" t="s">
        <v>40</v>
      </c>
      <c r="BQ22" s="26">
        <f t="shared" si="21"/>
        <v>-19.044703000612369</v>
      </c>
      <c r="BR22" s="26">
        <f t="shared" si="2"/>
        <v>-1.4323117203141844</v>
      </c>
      <c r="BS22" s="26">
        <f t="shared" si="2"/>
        <v>21.755699667720844</v>
      </c>
      <c r="BT22" s="26">
        <f t="shared" si="2"/>
        <v>-17.328677433435182</v>
      </c>
      <c r="BU22" s="26">
        <f t="shared" si="2"/>
        <v>-14.269417244985265</v>
      </c>
      <c r="BV22" s="26">
        <f t="shared" si="2"/>
        <v>3.7005095521323881</v>
      </c>
      <c r="BW22" s="26">
        <f t="shared" si="2"/>
        <v>-18.337232319596904</v>
      </c>
      <c r="BX22" s="26">
        <f t="shared" si="2"/>
        <v>-9.3698565718316491</v>
      </c>
      <c r="BY22" s="26">
        <f t="shared" si="2"/>
        <v>10.980984361025028</v>
      </c>
    </row>
    <row r="23" spans="1:77" s="10" customFormat="1" ht="21" customHeight="1" outlineLevel="1">
      <c r="A23" s="14" t="s">
        <v>47</v>
      </c>
      <c r="B23" s="15" t="s">
        <v>48</v>
      </c>
      <c r="C23" s="16">
        <v>3212</v>
      </c>
      <c r="D23" s="16">
        <v>6513</v>
      </c>
      <c r="E23" s="21">
        <f t="shared" si="3"/>
        <v>2.0277085927770861</v>
      </c>
      <c r="F23" s="16">
        <v>2122</v>
      </c>
      <c r="G23" s="16">
        <v>5646</v>
      </c>
      <c r="H23" s="21">
        <f t="shared" si="4"/>
        <v>2.6606974552309142</v>
      </c>
      <c r="I23" s="16">
        <f t="shared" si="5"/>
        <v>5334</v>
      </c>
      <c r="J23" s="16">
        <f t="shared" si="5"/>
        <v>12159</v>
      </c>
      <c r="K23" s="21">
        <f t="shared" si="6"/>
        <v>2.2795275590551181</v>
      </c>
      <c r="L23" s="14" t="s">
        <v>47</v>
      </c>
      <c r="M23" s="15" t="s">
        <v>48</v>
      </c>
      <c r="N23" s="16">
        <v>3329</v>
      </c>
      <c r="O23" s="16">
        <v>6465</v>
      </c>
      <c r="P23" s="21">
        <f t="shared" si="7"/>
        <v>1.9420246320216281</v>
      </c>
      <c r="Q23" s="16">
        <v>1818</v>
      </c>
      <c r="R23" s="16">
        <v>4506</v>
      </c>
      <c r="S23" s="21">
        <f t="shared" si="8"/>
        <v>2.4785478547854787</v>
      </c>
      <c r="T23" s="16">
        <f t="shared" si="9"/>
        <v>5147</v>
      </c>
      <c r="U23" s="16">
        <f t="shared" si="9"/>
        <v>10971</v>
      </c>
      <c r="V23" s="21">
        <f t="shared" si="10"/>
        <v>2.131532931804935</v>
      </c>
      <c r="W23" s="14" t="s">
        <v>47</v>
      </c>
      <c r="X23" s="15" t="s">
        <v>48</v>
      </c>
      <c r="Y23" s="16">
        <v>2985</v>
      </c>
      <c r="Z23" s="16">
        <v>6460</v>
      </c>
      <c r="AA23" s="21">
        <f t="shared" si="11"/>
        <v>2.1641541038525962</v>
      </c>
      <c r="AB23" s="16">
        <v>1605</v>
      </c>
      <c r="AC23" s="16">
        <v>4375</v>
      </c>
      <c r="AD23" s="21">
        <f t="shared" si="12"/>
        <v>2.7258566978193146</v>
      </c>
      <c r="AE23" s="16">
        <f t="shared" si="13"/>
        <v>4590</v>
      </c>
      <c r="AF23" s="16">
        <f t="shared" si="13"/>
        <v>10835</v>
      </c>
      <c r="AG23" s="21">
        <f t="shared" si="14"/>
        <v>2.3605664488017428</v>
      </c>
      <c r="AH23" s="14" t="s">
        <v>47</v>
      </c>
      <c r="AI23" s="15" t="s">
        <v>48</v>
      </c>
      <c r="AJ23" s="16">
        <v>3120</v>
      </c>
      <c r="AK23" s="16">
        <v>6333</v>
      </c>
      <c r="AL23" s="21">
        <f t="shared" si="15"/>
        <v>2.0298076923076924</v>
      </c>
      <c r="AM23" s="16">
        <v>1491</v>
      </c>
      <c r="AN23" s="16">
        <v>3640</v>
      </c>
      <c r="AO23" s="21">
        <f t="shared" si="16"/>
        <v>2.4413145539906105</v>
      </c>
      <c r="AP23" s="16">
        <f t="shared" si="17"/>
        <v>4611</v>
      </c>
      <c r="AQ23" s="16">
        <f t="shared" si="17"/>
        <v>9973</v>
      </c>
      <c r="AR23" s="21">
        <f t="shared" si="18"/>
        <v>2.1628713944914337</v>
      </c>
      <c r="AS23" s="14" t="s">
        <v>47</v>
      </c>
      <c r="AT23" s="15" t="s">
        <v>48</v>
      </c>
      <c r="AU23" s="26">
        <f t="shared" si="19"/>
        <v>-3.5145689396215078</v>
      </c>
      <c r="AV23" s="26">
        <f t="shared" si="0"/>
        <v>0.74245939675174011</v>
      </c>
      <c r="AW23" s="26">
        <f t="shared" si="0"/>
        <v>4.4120944370443889</v>
      </c>
      <c r="AX23" s="26">
        <f t="shared" si="0"/>
        <v>16.72167216721672</v>
      </c>
      <c r="AY23" s="26">
        <f t="shared" si="0"/>
        <v>25.29960053262317</v>
      </c>
      <c r="AZ23" s="26">
        <f t="shared" si="0"/>
        <v>7.349045131154055</v>
      </c>
      <c r="BA23" s="26">
        <f t="shared" si="0"/>
        <v>3.6331843792500487</v>
      </c>
      <c r="BB23" s="26">
        <f t="shared" si="0"/>
        <v>10.828547990155865</v>
      </c>
      <c r="BC23" s="26">
        <f t="shared" si="0"/>
        <v>6.9431077062865034</v>
      </c>
      <c r="BD23" s="14" t="s">
        <v>47</v>
      </c>
      <c r="BE23" s="15" t="s">
        <v>48</v>
      </c>
      <c r="BF23" s="26">
        <f t="shared" si="20"/>
        <v>7.6046901172529315</v>
      </c>
      <c r="BG23" s="26">
        <f t="shared" si="1"/>
        <v>0.82043343653250778</v>
      </c>
      <c r="BH23" s="26">
        <f t="shared" si="1"/>
        <v>-6.3047964483033674</v>
      </c>
      <c r="BI23" s="26">
        <f t="shared" si="1"/>
        <v>32.211838006230529</v>
      </c>
      <c r="BJ23" s="26">
        <f t="shared" si="1"/>
        <v>29.05142857142857</v>
      </c>
      <c r="BK23" s="26">
        <f t="shared" si="1"/>
        <v>-2.3904133566716048</v>
      </c>
      <c r="BL23" s="26">
        <f t="shared" si="1"/>
        <v>16.209150326797385</v>
      </c>
      <c r="BM23" s="26">
        <f t="shared" si="1"/>
        <v>12.219658514074757</v>
      </c>
      <c r="BN23" s="26">
        <f t="shared" si="1"/>
        <v>-3.4330272629165455</v>
      </c>
      <c r="BO23" s="14" t="s">
        <v>47</v>
      </c>
      <c r="BP23" s="15" t="s">
        <v>48</v>
      </c>
      <c r="BQ23" s="26">
        <f t="shared" si="21"/>
        <v>2.9487179487179489</v>
      </c>
      <c r="BR23" s="26">
        <f t="shared" si="2"/>
        <v>2.8422548555187115</v>
      </c>
      <c r="BS23" s="26">
        <f t="shared" si="2"/>
        <v>-0.10341371444010067</v>
      </c>
      <c r="BT23" s="26">
        <f t="shared" si="2"/>
        <v>42.320590207914151</v>
      </c>
      <c r="BU23" s="26">
        <f t="shared" si="2"/>
        <v>55.109890109890109</v>
      </c>
      <c r="BV23" s="26">
        <f t="shared" si="2"/>
        <v>8.9862611469585918</v>
      </c>
      <c r="BW23" s="26">
        <f t="shared" si="2"/>
        <v>15.67989590110605</v>
      </c>
      <c r="BX23" s="26">
        <f t="shared" si="2"/>
        <v>21.919181790835257</v>
      </c>
      <c r="BY23" s="26">
        <f t="shared" si="2"/>
        <v>5.3935784097377759</v>
      </c>
    </row>
    <row r="24" spans="1:77" s="10" customFormat="1" ht="21" customHeight="1" outlineLevel="1">
      <c r="A24" s="14" t="s">
        <v>45</v>
      </c>
      <c r="B24" s="15" t="s">
        <v>46</v>
      </c>
      <c r="C24" s="16">
        <v>3759</v>
      </c>
      <c r="D24" s="16">
        <v>6419</v>
      </c>
      <c r="E24" s="21">
        <f t="shared" si="3"/>
        <v>1.7076350093109869</v>
      </c>
      <c r="F24" s="16">
        <v>2530</v>
      </c>
      <c r="G24" s="16">
        <v>5597</v>
      </c>
      <c r="H24" s="21">
        <f t="shared" si="4"/>
        <v>2.2122529644268774</v>
      </c>
      <c r="I24" s="16">
        <f t="shared" si="5"/>
        <v>6289</v>
      </c>
      <c r="J24" s="16">
        <f t="shared" si="5"/>
        <v>12016</v>
      </c>
      <c r="K24" s="21">
        <f t="shared" si="6"/>
        <v>1.9106376212434408</v>
      </c>
      <c r="L24" s="14" t="s">
        <v>45</v>
      </c>
      <c r="M24" s="15" t="s">
        <v>46</v>
      </c>
      <c r="N24" s="16">
        <v>3871</v>
      </c>
      <c r="O24" s="16">
        <v>6025</v>
      </c>
      <c r="P24" s="21">
        <f t="shared" si="7"/>
        <v>1.5564453629553088</v>
      </c>
      <c r="Q24" s="16">
        <v>2714</v>
      </c>
      <c r="R24" s="16">
        <v>5050</v>
      </c>
      <c r="S24" s="21">
        <f t="shared" si="8"/>
        <v>1.8607221812822403</v>
      </c>
      <c r="T24" s="16">
        <f t="shared" si="9"/>
        <v>6585</v>
      </c>
      <c r="U24" s="16">
        <f t="shared" si="9"/>
        <v>11075</v>
      </c>
      <c r="V24" s="21">
        <f t="shared" si="10"/>
        <v>1.6818526955201214</v>
      </c>
      <c r="W24" s="14" t="s">
        <v>45</v>
      </c>
      <c r="X24" s="15" t="s">
        <v>46</v>
      </c>
      <c r="Y24" s="16">
        <v>3443</v>
      </c>
      <c r="Z24" s="16">
        <v>5439</v>
      </c>
      <c r="AA24" s="21">
        <f t="shared" si="11"/>
        <v>1.5797269822828928</v>
      </c>
      <c r="AB24" s="16">
        <v>2294</v>
      </c>
      <c r="AC24" s="16">
        <v>4396</v>
      </c>
      <c r="AD24" s="21">
        <f t="shared" si="12"/>
        <v>1.916303400174368</v>
      </c>
      <c r="AE24" s="16">
        <f t="shared" si="13"/>
        <v>5737</v>
      </c>
      <c r="AF24" s="16">
        <f t="shared" si="13"/>
        <v>9835</v>
      </c>
      <c r="AG24" s="21">
        <f t="shared" si="14"/>
        <v>1.7143106153041658</v>
      </c>
      <c r="AH24" s="14" t="s">
        <v>45</v>
      </c>
      <c r="AI24" s="15" t="s">
        <v>46</v>
      </c>
      <c r="AJ24" s="16">
        <v>3828</v>
      </c>
      <c r="AK24" s="16">
        <v>5761</v>
      </c>
      <c r="AL24" s="21">
        <f t="shared" si="15"/>
        <v>1.5049634273772206</v>
      </c>
      <c r="AM24" s="16">
        <v>2626</v>
      </c>
      <c r="AN24" s="16">
        <v>4904</v>
      </c>
      <c r="AO24" s="21">
        <f t="shared" si="16"/>
        <v>1.8674790555978675</v>
      </c>
      <c r="AP24" s="16">
        <f t="shared" si="17"/>
        <v>6454</v>
      </c>
      <c r="AQ24" s="16">
        <f t="shared" si="17"/>
        <v>10665</v>
      </c>
      <c r="AR24" s="21">
        <f t="shared" si="18"/>
        <v>1.6524635884722652</v>
      </c>
      <c r="AS24" s="14" t="s">
        <v>45</v>
      </c>
      <c r="AT24" s="15" t="s">
        <v>46</v>
      </c>
      <c r="AU24" s="26">
        <f t="shared" si="19"/>
        <v>-2.8933092224231465</v>
      </c>
      <c r="AV24" s="26">
        <f t="shared" si="0"/>
        <v>6.5394190871369293</v>
      </c>
      <c r="AW24" s="26">
        <f t="shared" si="0"/>
        <v>9.7137779426195827</v>
      </c>
      <c r="AX24" s="26">
        <f t="shared" si="0"/>
        <v>-6.7796610169491522</v>
      </c>
      <c r="AY24" s="26">
        <f t="shared" si="0"/>
        <v>10.831683168316832</v>
      </c>
      <c r="AZ24" s="26">
        <f t="shared" si="0"/>
        <v>18.892169216921683</v>
      </c>
      <c r="BA24" s="26">
        <f t="shared" si="0"/>
        <v>-4.4950645406226268</v>
      </c>
      <c r="BB24" s="26">
        <f t="shared" si="0"/>
        <v>8.4966139954853279</v>
      </c>
      <c r="BC24" s="26">
        <f t="shared" si="0"/>
        <v>13.603148856777052</v>
      </c>
      <c r="BD24" s="14" t="s">
        <v>45</v>
      </c>
      <c r="BE24" s="15" t="s">
        <v>46</v>
      </c>
      <c r="BF24" s="26">
        <f t="shared" si="20"/>
        <v>9.1780424048794664</v>
      </c>
      <c r="BG24" s="26">
        <f t="shared" si="1"/>
        <v>18.018018018018019</v>
      </c>
      <c r="BH24" s="26">
        <f t="shared" si="1"/>
        <v>8.0968438510337943</v>
      </c>
      <c r="BI24" s="26">
        <f t="shared" si="1"/>
        <v>10.28770706190061</v>
      </c>
      <c r="BJ24" s="26">
        <f t="shared" si="1"/>
        <v>27.320291173794359</v>
      </c>
      <c r="BK24" s="26">
        <f t="shared" si="1"/>
        <v>15.443773894341597</v>
      </c>
      <c r="BL24" s="26">
        <f t="shared" si="1"/>
        <v>9.6217535297193653</v>
      </c>
      <c r="BM24" s="26">
        <f t="shared" si="1"/>
        <v>22.17590238942552</v>
      </c>
      <c r="BN24" s="26">
        <f t="shared" si="1"/>
        <v>11.45224232916747</v>
      </c>
      <c r="BO24" s="14" t="s">
        <v>45</v>
      </c>
      <c r="BP24" s="15" t="s">
        <v>46</v>
      </c>
      <c r="BQ24" s="26">
        <f t="shared" si="21"/>
        <v>-1.8025078369905956</v>
      </c>
      <c r="BR24" s="26">
        <f t="shared" si="2"/>
        <v>11.421628189550425</v>
      </c>
      <c r="BS24" s="26">
        <f t="shared" si="2"/>
        <v>13.466877549773606</v>
      </c>
      <c r="BT24" s="26">
        <f t="shared" si="2"/>
        <v>-3.6557501904036558</v>
      </c>
      <c r="BU24" s="26">
        <f t="shared" si="2"/>
        <v>14.131321370309951</v>
      </c>
      <c r="BV24" s="26">
        <f t="shared" si="2"/>
        <v>18.461996015191268</v>
      </c>
      <c r="BW24" s="26">
        <f t="shared" si="2"/>
        <v>-2.5565540749922531</v>
      </c>
      <c r="BX24" s="26">
        <f t="shared" si="2"/>
        <v>12.667604313173934</v>
      </c>
      <c r="BY24" s="26">
        <f t="shared" si="2"/>
        <v>15.623583755322718</v>
      </c>
    </row>
    <row r="25" spans="1:77" s="10" customFormat="1" ht="21" customHeight="1" outlineLevel="1">
      <c r="A25" s="14" t="s">
        <v>49</v>
      </c>
      <c r="B25" s="15" t="s">
        <v>50</v>
      </c>
      <c r="C25" s="16">
        <v>2757</v>
      </c>
      <c r="D25" s="16">
        <v>7222</v>
      </c>
      <c r="E25" s="21">
        <f t="shared" si="3"/>
        <v>2.619513964454117</v>
      </c>
      <c r="F25" s="16">
        <v>1391</v>
      </c>
      <c r="G25" s="16">
        <v>4574</v>
      </c>
      <c r="H25" s="21">
        <f t="shared" si="4"/>
        <v>3.2882818116462977</v>
      </c>
      <c r="I25" s="16">
        <f t="shared" si="5"/>
        <v>4148</v>
      </c>
      <c r="J25" s="16">
        <f t="shared" si="5"/>
        <v>11796</v>
      </c>
      <c r="K25" s="21">
        <f t="shared" si="6"/>
        <v>2.8437801350048217</v>
      </c>
      <c r="L25" s="14" t="s">
        <v>49</v>
      </c>
      <c r="M25" s="15" t="s">
        <v>50</v>
      </c>
      <c r="N25" s="16">
        <v>2505</v>
      </c>
      <c r="O25" s="16">
        <v>5779</v>
      </c>
      <c r="P25" s="21">
        <f t="shared" si="7"/>
        <v>2.3069860279441117</v>
      </c>
      <c r="Q25" s="16">
        <v>1303</v>
      </c>
      <c r="R25" s="16">
        <v>4115</v>
      </c>
      <c r="S25" s="21">
        <f t="shared" si="8"/>
        <v>3.158096699923254</v>
      </c>
      <c r="T25" s="16">
        <f t="shared" si="9"/>
        <v>3808</v>
      </c>
      <c r="U25" s="16">
        <f t="shared" si="9"/>
        <v>9894</v>
      </c>
      <c r="V25" s="21">
        <f t="shared" si="10"/>
        <v>2.5982142857142856</v>
      </c>
      <c r="W25" s="14" t="s">
        <v>49</v>
      </c>
      <c r="X25" s="15" t="s">
        <v>50</v>
      </c>
      <c r="Y25" s="16">
        <v>2453</v>
      </c>
      <c r="Z25" s="16">
        <v>6937</v>
      </c>
      <c r="AA25" s="21">
        <f t="shared" si="11"/>
        <v>2.8279657562168774</v>
      </c>
      <c r="AB25" s="16">
        <v>1112</v>
      </c>
      <c r="AC25" s="16">
        <v>3839</v>
      </c>
      <c r="AD25" s="21">
        <f t="shared" si="12"/>
        <v>3.4523381294964031</v>
      </c>
      <c r="AE25" s="16">
        <f t="shared" si="13"/>
        <v>3565</v>
      </c>
      <c r="AF25" s="16">
        <f t="shared" si="13"/>
        <v>10776</v>
      </c>
      <c r="AG25" s="21">
        <f t="shared" si="14"/>
        <v>3.0227208976157081</v>
      </c>
      <c r="AH25" s="14" t="s">
        <v>49</v>
      </c>
      <c r="AI25" s="15" t="s">
        <v>50</v>
      </c>
      <c r="AJ25" s="16">
        <v>1977</v>
      </c>
      <c r="AK25" s="16">
        <v>4056</v>
      </c>
      <c r="AL25" s="21">
        <f t="shared" si="15"/>
        <v>2.0515933232169954</v>
      </c>
      <c r="AM25" s="16">
        <v>808</v>
      </c>
      <c r="AN25" s="16">
        <v>3040</v>
      </c>
      <c r="AO25" s="21">
        <f t="shared" si="16"/>
        <v>3.7623762376237622</v>
      </c>
      <c r="AP25" s="16">
        <f t="shared" si="17"/>
        <v>2785</v>
      </c>
      <c r="AQ25" s="16">
        <f t="shared" si="17"/>
        <v>7096</v>
      </c>
      <c r="AR25" s="21">
        <f t="shared" si="18"/>
        <v>2.5479353680430878</v>
      </c>
      <c r="AS25" s="14" t="s">
        <v>49</v>
      </c>
      <c r="AT25" s="15" t="s">
        <v>50</v>
      </c>
      <c r="AU25" s="26">
        <f t="shared" si="19"/>
        <v>10.059880239520957</v>
      </c>
      <c r="AV25" s="26">
        <f t="shared" si="0"/>
        <v>24.969717944281019</v>
      </c>
      <c r="AW25" s="26">
        <f t="shared" si="0"/>
        <v>13.547023377012689</v>
      </c>
      <c r="AX25" s="26">
        <f t="shared" si="0"/>
        <v>6.7536454336147349</v>
      </c>
      <c r="AY25" s="26">
        <f t="shared" si="0"/>
        <v>11.154313487241799</v>
      </c>
      <c r="AZ25" s="26">
        <f t="shared" si="0"/>
        <v>4.1222648985449801</v>
      </c>
      <c r="BA25" s="26">
        <f t="shared" si="0"/>
        <v>8.9285714285714288</v>
      </c>
      <c r="BB25" s="26">
        <f t="shared" si="0"/>
        <v>19.223771983020011</v>
      </c>
      <c r="BC25" s="26">
        <f t="shared" si="0"/>
        <v>9.4513316565429726</v>
      </c>
      <c r="BD25" s="14" t="s">
        <v>49</v>
      </c>
      <c r="BE25" s="15" t="s">
        <v>50</v>
      </c>
      <c r="BF25" s="26">
        <f t="shared" si="20"/>
        <v>12.392988177741541</v>
      </c>
      <c r="BG25" s="26">
        <f t="shared" si="1"/>
        <v>4.1084042093123827</v>
      </c>
      <c r="BH25" s="26">
        <f t="shared" si="1"/>
        <v>-7.3710861351311987</v>
      </c>
      <c r="BI25" s="26">
        <f t="shared" si="1"/>
        <v>25.089928057553958</v>
      </c>
      <c r="BJ25" s="26">
        <f t="shared" si="1"/>
        <v>19.14561083615525</v>
      </c>
      <c r="BK25" s="26">
        <f t="shared" si="1"/>
        <v>-4.7520350468694224</v>
      </c>
      <c r="BL25" s="26">
        <f t="shared" si="1"/>
        <v>16.353436185133241</v>
      </c>
      <c r="BM25" s="26">
        <f t="shared" si="1"/>
        <v>9.4654788418708247</v>
      </c>
      <c r="BN25" s="26">
        <f t="shared" si="1"/>
        <v>-5.9198572634355022</v>
      </c>
      <c r="BO25" s="14" t="s">
        <v>49</v>
      </c>
      <c r="BP25" s="15" t="s">
        <v>50</v>
      </c>
      <c r="BQ25" s="26">
        <f t="shared" si="21"/>
        <v>39.453717754172992</v>
      </c>
      <c r="BR25" s="26">
        <f t="shared" si="2"/>
        <v>78.057199211045358</v>
      </c>
      <c r="BS25" s="26">
        <f t="shared" si="2"/>
        <v>27.681930663850824</v>
      </c>
      <c r="BT25" s="26">
        <f t="shared" si="2"/>
        <v>72.153465346534659</v>
      </c>
      <c r="BU25" s="26">
        <f t="shared" si="2"/>
        <v>50.460526315789473</v>
      </c>
      <c r="BV25" s="26">
        <f t="shared" si="2"/>
        <v>-12.600930795716819</v>
      </c>
      <c r="BW25" s="26">
        <f t="shared" si="2"/>
        <v>48.940754039497307</v>
      </c>
      <c r="BX25" s="26">
        <f t="shared" si="2"/>
        <v>66.234498308906424</v>
      </c>
      <c r="BY25" s="26">
        <f t="shared" si="2"/>
        <v>11.61115665147166</v>
      </c>
    </row>
    <row r="26" spans="1:77" s="10" customFormat="1" ht="21" customHeight="1" outlineLevel="1">
      <c r="A26" s="14" t="s">
        <v>51</v>
      </c>
      <c r="B26" s="15" t="s">
        <v>52</v>
      </c>
      <c r="C26" s="16">
        <v>2941</v>
      </c>
      <c r="D26" s="16">
        <v>6461</v>
      </c>
      <c r="E26" s="21">
        <f t="shared" si="3"/>
        <v>2.1968718123087387</v>
      </c>
      <c r="F26" s="16">
        <v>1604</v>
      </c>
      <c r="G26" s="16">
        <v>3713</v>
      </c>
      <c r="H26" s="21">
        <f t="shared" si="4"/>
        <v>2.3148379052369079</v>
      </c>
      <c r="I26" s="16">
        <f t="shared" si="5"/>
        <v>4545</v>
      </c>
      <c r="J26" s="16">
        <f t="shared" si="5"/>
        <v>10174</v>
      </c>
      <c r="K26" s="21">
        <f t="shared" si="6"/>
        <v>2.2385038503850385</v>
      </c>
      <c r="L26" s="14" t="s">
        <v>51</v>
      </c>
      <c r="M26" s="15" t="s">
        <v>52</v>
      </c>
      <c r="N26" s="16">
        <v>3021</v>
      </c>
      <c r="O26" s="16">
        <v>5438</v>
      </c>
      <c r="P26" s="21">
        <f t="shared" si="7"/>
        <v>1.8000662032439589</v>
      </c>
      <c r="Q26" s="16">
        <v>1562</v>
      </c>
      <c r="R26" s="16">
        <v>3366</v>
      </c>
      <c r="S26" s="21">
        <f t="shared" si="8"/>
        <v>2.1549295774647885</v>
      </c>
      <c r="T26" s="16">
        <f t="shared" si="9"/>
        <v>4583</v>
      </c>
      <c r="U26" s="16">
        <f t="shared" si="9"/>
        <v>8804</v>
      </c>
      <c r="V26" s="21">
        <f t="shared" si="10"/>
        <v>1.921012437268165</v>
      </c>
      <c r="W26" s="14" t="s">
        <v>51</v>
      </c>
      <c r="X26" s="15" t="s">
        <v>52</v>
      </c>
      <c r="Y26" s="16">
        <v>3182</v>
      </c>
      <c r="Z26" s="16">
        <v>6279</v>
      </c>
      <c r="AA26" s="21">
        <f t="shared" si="11"/>
        <v>1.9732872407291011</v>
      </c>
      <c r="AB26" s="16">
        <v>1386</v>
      </c>
      <c r="AC26" s="16">
        <v>3306</v>
      </c>
      <c r="AD26" s="21">
        <f t="shared" si="12"/>
        <v>2.3852813852813854</v>
      </c>
      <c r="AE26" s="16">
        <f t="shared" si="13"/>
        <v>4568</v>
      </c>
      <c r="AF26" s="16">
        <f t="shared" si="13"/>
        <v>9585</v>
      </c>
      <c r="AG26" s="21">
        <f t="shared" si="14"/>
        <v>2.098292469352014</v>
      </c>
      <c r="AH26" s="14" t="s">
        <v>51</v>
      </c>
      <c r="AI26" s="15" t="s">
        <v>52</v>
      </c>
      <c r="AJ26" s="16">
        <v>2766</v>
      </c>
      <c r="AK26" s="16">
        <v>4991</v>
      </c>
      <c r="AL26" s="21">
        <f t="shared" si="15"/>
        <v>1.8044107013738251</v>
      </c>
      <c r="AM26" s="16">
        <v>1305</v>
      </c>
      <c r="AN26" s="16">
        <v>2950</v>
      </c>
      <c r="AO26" s="21">
        <f t="shared" si="16"/>
        <v>2.2605363984674329</v>
      </c>
      <c r="AP26" s="16">
        <f t="shared" si="17"/>
        <v>4071</v>
      </c>
      <c r="AQ26" s="16">
        <f t="shared" si="17"/>
        <v>7941</v>
      </c>
      <c r="AR26" s="21">
        <f t="shared" si="18"/>
        <v>1.9506263817243921</v>
      </c>
      <c r="AS26" s="14" t="s">
        <v>51</v>
      </c>
      <c r="AT26" s="15" t="s">
        <v>52</v>
      </c>
      <c r="AU26" s="26">
        <f t="shared" si="19"/>
        <v>-2.6481297583581593</v>
      </c>
      <c r="AV26" s="26">
        <f t="shared" si="0"/>
        <v>18.812063258550939</v>
      </c>
      <c r="AW26" s="26">
        <f t="shared" si="0"/>
        <v>22.043945292105548</v>
      </c>
      <c r="AX26" s="26">
        <f t="shared" si="0"/>
        <v>2.6888604353393086</v>
      </c>
      <c r="AY26" s="26">
        <f t="shared" si="0"/>
        <v>10.308972073677957</v>
      </c>
      <c r="AZ26" s="26">
        <f t="shared" si="0"/>
        <v>7.4205825306016191</v>
      </c>
      <c r="BA26" s="26">
        <f t="shared" si="0"/>
        <v>-0.82915121099716338</v>
      </c>
      <c r="BB26" s="26">
        <f t="shared" si="0"/>
        <v>15.561108587005906</v>
      </c>
      <c r="BC26" s="26">
        <f t="shared" si="0"/>
        <v>16.52729607354193</v>
      </c>
      <c r="BD26" s="14" t="s">
        <v>51</v>
      </c>
      <c r="BE26" s="15" t="s">
        <v>52</v>
      </c>
      <c r="BF26" s="26">
        <f t="shared" si="20"/>
        <v>-7.5738529226901319</v>
      </c>
      <c r="BG26" s="26">
        <f t="shared" si="1"/>
        <v>2.8985507246376812</v>
      </c>
      <c r="BH26" s="26">
        <f t="shared" si="1"/>
        <v>11.330563891804537</v>
      </c>
      <c r="BI26" s="26">
        <f t="shared" si="1"/>
        <v>15.728715728715729</v>
      </c>
      <c r="BJ26" s="26">
        <f t="shared" si="1"/>
        <v>12.310949788263763</v>
      </c>
      <c r="BK26" s="26">
        <f t="shared" si="1"/>
        <v>-2.9532566044055009</v>
      </c>
      <c r="BL26" s="26">
        <f t="shared" si="1"/>
        <v>-0.50350262697022763</v>
      </c>
      <c r="BM26" s="26">
        <f t="shared" si="1"/>
        <v>6.1450182576943142</v>
      </c>
      <c r="BN26" s="26">
        <f t="shared" si="1"/>
        <v>6.6821657648289641</v>
      </c>
      <c r="BO26" s="14" t="s">
        <v>51</v>
      </c>
      <c r="BP26" s="15" t="s">
        <v>52</v>
      </c>
      <c r="BQ26" s="26">
        <f t="shared" si="21"/>
        <v>6.3268257411424438</v>
      </c>
      <c r="BR26" s="26">
        <f t="shared" si="2"/>
        <v>29.453015427769987</v>
      </c>
      <c r="BS26" s="26">
        <f t="shared" si="2"/>
        <v>21.750098834822101</v>
      </c>
      <c r="BT26" s="26">
        <f t="shared" si="2"/>
        <v>22.911877394636015</v>
      </c>
      <c r="BU26" s="26">
        <f t="shared" si="2"/>
        <v>25.864406779661017</v>
      </c>
      <c r="BV26" s="26">
        <f t="shared" si="2"/>
        <v>2.4021514011581306</v>
      </c>
      <c r="BW26" s="26">
        <f t="shared" si="2"/>
        <v>11.643330876934414</v>
      </c>
      <c r="BX26" s="26">
        <f t="shared" si="2"/>
        <v>28.119884145573604</v>
      </c>
      <c r="BY26" s="26">
        <f t="shared" si="2"/>
        <v>14.758206459104542</v>
      </c>
    </row>
    <row r="27" spans="1:77" s="10" customFormat="1" ht="21" customHeight="1" outlineLevel="1">
      <c r="A27" s="14" t="s">
        <v>55</v>
      </c>
      <c r="B27" s="15" t="s">
        <v>56</v>
      </c>
      <c r="C27" s="16">
        <v>1537</v>
      </c>
      <c r="D27" s="16">
        <v>3376</v>
      </c>
      <c r="E27" s="21">
        <f t="shared" si="3"/>
        <v>2.196486662329213</v>
      </c>
      <c r="F27" s="16">
        <v>958</v>
      </c>
      <c r="G27" s="16">
        <v>2556</v>
      </c>
      <c r="H27" s="21">
        <f t="shared" si="4"/>
        <v>2.6680584551148225</v>
      </c>
      <c r="I27" s="16">
        <f t="shared" si="5"/>
        <v>2495</v>
      </c>
      <c r="J27" s="16">
        <f t="shared" si="5"/>
        <v>5932</v>
      </c>
      <c r="K27" s="21">
        <f t="shared" si="6"/>
        <v>2.3775551102204409</v>
      </c>
      <c r="L27" s="14" t="s">
        <v>55</v>
      </c>
      <c r="M27" s="15" t="s">
        <v>56</v>
      </c>
      <c r="N27" s="16">
        <v>1375</v>
      </c>
      <c r="O27" s="16">
        <v>2916</v>
      </c>
      <c r="P27" s="21">
        <f t="shared" si="7"/>
        <v>2.1207272727272728</v>
      </c>
      <c r="Q27" s="16">
        <v>861</v>
      </c>
      <c r="R27" s="16">
        <v>2072</v>
      </c>
      <c r="S27" s="21">
        <f t="shared" si="8"/>
        <v>2.4065040650406506</v>
      </c>
      <c r="T27" s="16">
        <f t="shared" si="9"/>
        <v>2236</v>
      </c>
      <c r="U27" s="16">
        <f t="shared" si="9"/>
        <v>4988</v>
      </c>
      <c r="V27" s="21">
        <f t="shared" si="10"/>
        <v>2.2307692307692308</v>
      </c>
      <c r="W27" s="14" t="s">
        <v>55</v>
      </c>
      <c r="X27" s="15" t="s">
        <v>56</v>
      </c>
      <c r="Y27" s="16">
        <v>1601</v>
      </c>
      <c r="Z27" s="16">
        <v>3158</v>
      </c>
      <c r="AA27" s="21">
        <f t="shared" si="11"/>
        <v>1.9725171767645222</v>
      </c>
      <c r="AB27" s="16">
        <v>703</v>
      </c>
      <c r="AC27" s="16">
        <v>1955</v>
      </c>
      <c r="AD27" s="21">
        <f t="shared" si="12"/>
        <v>2.7809388335704126</v>
      </c>
      <c r="AE27" s="16">
        <f t="shared" si="13"/>
        <v>2304</v>
      </c>
      <c r="AF27" s="16">
        <f t="shared" si="13"/>
        <v>5113</v>
      </c>
      <c r="AG27" s="21">
        <f t="shared" si="14"/>
        <v>2.2191840277777777</v>
      </c>
      <c r="AH27" s="14" t="s">
        <v>55</v>
      </c>
      <c r="AI27" s="15" t="s">
        <v>56</v>
      </c>
      <c r="AJ27" s="16">
        <v>1478</v>
      </c>
      <c r="AK27" s="16">
        <v>2712</v>
      </c>
      <c r="AL27" s="21">
        <f t="shared" si="15"/>
        <v>1.8349120433017592</v>
      </c>
      <c r="AM27" s="16">
        <v>613</v>
      </c>
      <c r="AN27" s="16">
        <v>1511</v>
      </c>
      <c r="AO27" s="21">
        <f t="shared" si="16"/>
        <v>2.4649265905383362</v>
      </c>
      <c r="AP27" s="16">
        <f t="shared" si="17"/>
        <v>2091</v>
      </c>
      <c r="AQ27" s="16">
        <f t="shared" si="17"/>
        <v>4223</v>
      </c>
      <c r="AR27" s="21">
        <f t="shared" si="18"/>
        <v>2.0196078431372548</v>
      </c>
      <c r="AS27" s="14" t="s">
        <v>55</v>
      </c>
      <c r="AT27" s="15" t="s">
        <v>56</v>
      </c>
      <c r="AU27" s="26">
        <f t="shared" si="19"/>
        <v>11.781818181818181</v>
      </c>
      <c r="AV27" s="26">
        <f t="shared" si="0"/>
        <v>15.775034293552812</v>
      </c>
      <c r="AW27" s="26">
        <f t="shared" si="0"/>
        <v>3.5723306139460815</v>
      </c>
      <c r="AX27" s="26">
        <f t="shared" si="0"/>
        <v>11.265969802555169</v>
      </c>
      <c r="AY27" s="26">
        <f t="shared" si="0"/>
        <v>23.35907335907336</v>
      </c>
      <c r="AZ27" s="26">
        <f t="shared" si="0"/>
        <v>10.868645263217278</v>
      </c>
      <c r="BA27" s="26">
        <f t="shared" si="0"/>
        <v>11.583184257602863</v>
      </c>
      <c r="BB27" s="26">
        <f t="shared" si="0"/>
        <v>18.925421010425019</v>
      </c>
      <c r="BC27" s="26">
        <f t="shared" si="0"/>
        <v>6.5800566650542418</v>
      </c>
      <c r="BD27" s="14" t="s">
        <v>55</v>
      </c>
      <c r="BE27" s="15" t="s">
        <v>56</v>
      </c>
      <c r="BF27" s="26">
        <f t="shared" si="20"/>
        <v>-3.9975015615240475</v>
      </c>
      <c r="BG27" s="26">
        <f t="shared" si="1"/>
        <v>6.9031032298923369</v>
      </c>
      <c r="BH27" s="26">
        <f t="shared" si="1"/>
        <v>11.354501152282138</v>
      </c>
      <c r="BI27" s="26">
        <f t="shared" si="1"/>
        <v>36.273115220483639</v>
      </c>
      <c r="BJ27" s="26">
        <f t="shared" si="1"/>
        <v>30.741687979539641</v>
      </c>
      <c r="BK27" s="26">
        <f t="shared" si="1"/>
        <v>-4.0590744784797863</v>
      </c>
      <c r="BL27" s="26">
        <f t="shared" si="1"/>
        <v>8.2899305555555554</v>
      </c>
      <c r="BM27" s="26">
        <f t="shared" si="1"/>
        <v>16.017993350283589</v>
      </c>
      <c r="BN27" s="26">
        <f t="shared" si="1"/>
        <v>7.1364555827869349</v>
      </c>
      <c r="BO27" s="14" t="s">
        <v>55</v>
      </c>
      <c r="BP27" s="15" t="s">
        <v>56</v>
      </c>
      <c r="BQ27" s="26">
        <f t="shared" si="21"/>
        <v>3.9918809201623815</v>
      </c>
      <c r="BR27" s="26">
        <f t="shared" si="2"/>
        <v>24.483775811209441</v>
      </c>
      <c r="BS27" s="26">
        <f t="shared" si="2"/>
        <v>19.705283441097961</v>
      </c>
      <c r="BT27" s="26">
        <f t="shared" si="2"/>
        <v>56.280587275693314</v>
      </c>
      <c r="BU27" s="26">
        <f t="shared" si="2"/>
        <v>69.15949702183984</v>
      </c>
      <c r="BV27" s="26">
        <f t="shared" si="2"/>
        <v>8.2408890129309142</v>
      </c>
      <c r="BW27" s="26">
        <f t="shared" si="2"/>
        <v>19.320899091343854</v>
      </c>
      <c r="BX27" s="26">
        <f t="shared" si="2"/>
        <v>40.468860999289603</v>
      </c>
      <c r="BY27" s="26">
        <f t="shared" si="2"/>
        <v>17.72360254489562</v>
      </c>
    </row>
    <row r="28" spans="1:77" s="10" customFormat="1" ht="21" customHeight="1" outlineLevel="1">
      <c r="A28" s="14" t="s">
        <v>53</v>
      </c>
      <c r="B28" s="15" t="s">
        <v>54</v>
      </c>
      <c r="C28" s="16">
        <v>1631</v>
      </c>
      <c r="D28" s="16">
        <v>3821</v>
      </c>
      <c r="E28" s="21">
        <f t="shared" si="3"/>
        <v>2.3427345187001838</v>
      </c>
      <c r="F28" s="16">
        <v>686</v>
      </c>
      <c r="G28" s="16">
        <v>1975</v>
      </c>
      <c r="H28" s="21">
        <f t="shared" si="4"/>
        <v>2.879008746355685</v>
      </c>
      <c r="I28" s="16">
        <f t="shared" si="5"/>
        <v>2317</v>
      </c>
      <c r="J28" s="16">
        <f t="shared" si="5"/>
        <v>5796</v>
      </c>
      <c r="K28" s="21">
        <f t="shared" si="6"/>
        <v>2.5015105740181269</v>
      </c>
      <c r="L28" s="14" t="s">
        <v>53</v>
      </c>
      <c r="M28" s="15" t="s">
        <v>54</v>
      </c>
      <c r="N28" s="16">
        <v>1942</v>
      </c>
      <c r="O28" s="16">
        <v>4083</v>
      </c>
      <c r="P28" s="21">
        <f t="shared" si="7"/>
        <v>2.1024716786817712</v>
      </c>
      <c r="Q28" s="16">
        <v>769</v>
      </c>
      <c r="R28" s="16">
        <v>2265</v>
      </c>
      <c r="S28" s="21">
        <f t="shared" si="8"/>
        <v>2.9453836150845252</v>
      </c>
      <c r="T28" s="16">
        <f t="shared" si="9"/>
        <v>2711</v>
      </c>
      <c r="U28" s="16">
        <f t="shared" si="9"/>
        <v>6348</v>
      </c>
      <c r="V28" s="21">
        <f t="shared" si="10"/>
        <v>2.3415713758760606</v>
      </c>
      <c r="W28" s="14" t="s">
        <v>53</v>
      </c>
      <c r="X28" s="15" t="s">
        <v>54</v>
      </c>
      <c r="Y28" s="16">
        <v>1795</v>
      </c>
      <c r="Z28" s="16">
        <v>3982</v>
      </c>
      <c r="AA28" s="21">
        <f t="shared" si="11"/>
        <v>2.2183844011142062</v>
      </c>
      <c r="AB28" s="16">
        <v>635</v>
      </c>
      <c r="AC28" s="16">
        <v>1814</v>
      </c>
      <c r="AD28" s="21">
        <f t="shared" si="12"/>
        <v>2.8566929133858268</v>
      </c>
      <c r="AE28" s="16">
        <f t="shared" si="13"/>
        <v>2430</v>
      </c>
      <c r="AF28" s="16">
        <f t="shared" si="13"/>
        <v>5796</v>
      </c>
      <c r="AG28" s="21">
        <f t="shared" si="14"/>
        <v>2.3851851851851853</v>
      </c>
      <c r="AH28" s="14" t="s">
        <v>53</v>
      </c>
      <c r="AI28" s="15" t="s">
        <v>54</v>
      </c>
      <c r="AJ28" s="16">
        <v>1603</v>
      </c>
      <c r="AK28" s="16">
        <v>2960</v>
      </c>
      <c r="AL28" s="21">
        <f t="shared" si="15"/>
        <v>1.8465377417342483</v>
      </c>
      <c r="AM28" s="16">
        <v>427</v>
      </c>
      <c r="AN28" s="16">
        <v>1805</v>
      </c>
      <c r="AO28" s="21">
        <f t="shared" si="16"/>
        <v>4.2271662763466038</v>
      </c>
      <c r="AP28" s="16">
        <f t="shared" si="17"/>
        <v>2030</v>
      </c>
      <c r="AQ28" s="16">
        <f t="shared" si="17"/>
        <v>4765</v>
      </c>
      <c r="AR28" s="21">
        <f t="shared" si="18"/>
        <v>2.3472906403940885</v>
      </c>
      <c r="AS28" s="14" t="s">
        <v>53</v>
      </c>
      <c r="AT28" s="15" t="s">
        <v>54</v>
      </c>
      <c r="AU28" s="26">
        <f t="shared" si="19"/>
        <v>-16.014418125643665</v>
      </c>
      <c r="AV28" s="26">
        <f t="shared" si="0"/>
        <v>-6.4168503551310314</v>
      </c>
      <c r="AW28" s="26">
        <f t="shared" si="0"/>
        <v>11.427637406704807</v>
      </c>
      <c r="AX28" s="26">
        <f t="shared" si="0"/>
        <v>-10.793237971391417</v>
      </c>
      <c r="AY28" s="26">
        <f t="shared" si="0"/>
        <v>-12.803532008830022</v>
      </c>
      <c r="AZ28" s="26">
        <f t="shared" si="0"/>
        <v>-2.2535220332219894</v>
      </c>
      <c r="BA28" s="26">
        <f t="shared" si="0"/>
        <v>-14.533382515676871</v>
      </c>
      <c r="BB28" s="26">
        <f t="shared" si="0"/>
        <v>-8.695652173913043</v>
      </c>
      <c r="BC28" s="26">
        <f t="shared" si="0"/>
        <v>6.8304216471824493</v>
      </c>
      <c r="BD28" s="14" t="s">
        <v>53</v>
      </c>
      <c r="BE28" s="15" t="s">
        <v>54</v>
      </c>
      <c r="BF28" s="26">
        <f t="shared" si="20"/>
        <v>-9.1364902506963794</v>
      </c>
      <c r="BG28" s="26">
        <f t="shared" si="1"/>
        <v>-4.0431943746860872</v>
      </c>
      <c r="BH28" s="26">
        <f t="shared" si="1"/>
        <v>5.605435988619532</v>
      </c>
      <c r="BI28" s="26">
        <f t="shared" si="1"/>
        <v>8.0314960629921259</v>
      </c>
      <c r="BJ28" s="26">
        <f t="shared" si="1"/>
        <v>8.8754134509371561</v>
      </c>
      <c r="BK28" s="26">
        <f t="shared" si="1"/>
        <v>0.78117717397243724</v>
      </c>
      <c r="BL28" s="26">
        <f t="shared" si="1"/>
        <v>-4.6502057613168724</v>
      </c>
      <c r="BM28" s="26">
        <f t="shared" si="1"/>
        <v>0</v>
      </c>
      <c r="BN28" s="26">
        <f t="shared" si="1"/>
        <v>4.8769961156668078</v>
      </c>
      <c r="BO28" s="14" t="s">
        <v>53</v>
      </c>
      <c r="BP28" s="15" t="s">
        <v>54</v>
      </c>
      <c r="BQ28" s="26">
        <f t="shared" si="21"/>
        <v>1.7467248908296944</v>
      </c>
      <c r="BR28" s="26">
        <f t="shared" si="2"/>
        <v>29.087837837837839</v>
      </c>
      <c r="BS28" s="26">
        <f t="shared" si="2"/>
        <v>26.87173761744576</v>
      </c>
      <c r="BT28" s="26">
        <f t="shared" si="2"/>
        <v>60.655737704918032</v>
      </c>
      <c r="BU28" s="26">
        <f t="shared" si="2"/>
        <v>9.418282548476455</v>
      </c>
      <c r="BV28" s="26">
        <f t="shared" si="2"/>
        <v>-31.892701679009548</v>
      </c>
      <c r="BW28" s="26">
        <f t="shared" si="2"/>
        <v>14.137931034482758</v>
      </c>
      <c r="BX28" s="26">
        <f t="shared" si="2"/>
        <v>21.636935991605455</v>
      </c>
      <c r="BY28" s="26">
        <f t="shared" si="2"/>
        <v>6.5701251890198948</v>
      </c>
    </row>
    <row r="29" spans="1:77" s="10" customFormat="1" ht="21" customHeight="1" outlineLevel="1">
      <c r="A29" s="14" t="s">
        <v>57</v>
      </c>
      <c r="B29" s="15" t="s">
        <v>58</v>
      </c>
      <c r="C29" s="16">
        <v>1135</v>
      </c>
      <c r="D29" s="16">
        <v>2726</v>
      </c>
      <c r="E29" s="21">
        <f t="shared" si="3"/>
        <v>2.401762114537445</v>
      </c>
      <c r="F29" s="16">
        <v>736</v>
      </c>
      <c r="G29" s="16">
        <v>2459</v>
      </c>
      <c r="H29" s="21">
        <f t="shared" si="4"/>
        <v>3.3410326086956523</v>
      </c>
      <c r="I29" s="16">
        <f t="shared" si="5"/>
        <v>1871</v>
      </c>
      <c r="J29" s="16">
        <f t="shared" si="5"/>
        <v>5185</v>
      </c>
      <c r="K29" s="21">
        <f t="shared" si="6"/>
        <v>2.771245323356494</v>
      </c>
      <c r="L29" s="14" t="s">
        <v>57</v>
      </c>
      <c r="M29" s="15" t="s">
        <v>58</v>
      </c>
      <c r="N29" s="16">
        <v>1051</v>
      </c>
      <c r="O29" s="16">
        <v>2731</v>
      </c>
      <c r="P29" s="21">
        <f t="shared" si="7"/>
        <v>2.5984776403425309</v>
      </c>
      <c r="Q29" s="16">
        <v>694</v>
      </c>
      <c r="R29" s="16">
        <v>1746</v>
      </c>
      <c r="S29" s="21">
        <f t="shared" si="8"/>
        <v>2.515850144092219</v>
      </c>
      <c r="T29" s="16">
        <f t="shared" si="9"/>
        <v>1745</v>
      </c>
      <c r="U29" s="16">
        <f t="shared" si="9"/>
        <v>4477</v>
      </c>
      <c r="V29" s="21">
        <f t="shared" si="10"/>
        <v>2.5656160458452724</v>
      </c>
      <c r="W29" s="14" t="s">
        <v>57</v>
      </c>
      <c r="X29" s="15" t="s">
        <v>58</v>
      </c>
      <c r="Y29" s="16">
        <v>914</v>
      </c>
      <c r="Z29" s="16">
        <v>2203</v>
      </c>
      <c r="AA29" s="21">
        <f t="shared" si="11"/>
        <v>2.4102844638949672</v>
      </c>
      <c r="AB29" s="16">
        <v>455</v>
      </c>
      <c r="AC29" s="16">
        <v>1203</v>
      </c>
      <c r="AD29" s="21">
        <f t="shared" si="12"/>
        <v>2.6439560439560439</v>
      </c>
      <c r="AE29" s="16">
        <f t="shared" si="13"/>
        <v>1369</v>
      </c>
      <c r="AF29" s="16">
        <f t="shared" si="13"/>
        <v>3406</v>
      </c>
      <c r="AG29" s="21">
        <f t="shared" si="14"/>
        <v>2.4879474068663257</v>
      </c>
      <c r="AH29" s="14" t="s">
        <v>57</v>
      </c>
      <c r="AI29" s="15" t="s">
        <v>58</v>
      </c>
      <c r="AJ29" s="16">
        <v>747</v>
      </c>
      <c r="AK29" s="16">
        <v>1880</v>
      </c>
      <c r="AL29" s="21">
        <f t="shared" si="15"/>
        <v>2.5167336010709507</v>
      </c>
      <c r="AM29" s="16">
        <v>335</v>
      </c>
      <c r="AN29" s="16">
        <v>1230</v>
      </c>
      <c r="AO29" s="21">
        <f t="shared" si="16"/>
        <v>3.6716417910447761</v>
      </c>
      <c r="AP29" s="16">
        <f t="shared" si="17"/>
        <v>1082</v>
      </c>
      <c r="AQ29" s="16">
        <f t="shared" si="17"/>
        <v>3110</v>
      </c>
      <c r="AR29" s="21">
        <f t="shared" si="18"/>
        <v>2.8743068391866915</v>
      </c>
      <c r="AS29" s="14" t="s">
        <v>57</v>
      </c>
      <c r="AT29" s="15" t="s">
        <v>58</v>
      </c>
      <c r="AU29" s="26">
        <f t="shared" si="19"/>
        <v>7.9923882017126546</v>
      </c>
      <c r="AV29" s="26">
        <f t="shared" si="0"/>
        <v>-0.18308311973636029</v>
      </c>
      <c r="AW29" s="26">
        <f t="shared" si="0"/>
        <v>-7.5704144130774544</v>
      </c>
      <c r="AX29" s="26">
        <f t="shared" si="0"/>
        <v>6.0518731988472618</v>
      </c>
      <c r="AY29" s="26">
        <f t="shared" si="0"/>
        <v>40.836197021764029</v>
      </c>
      <c r="AZ29" s="26">
        <f t="shared" si="0"/>
        <v>32.799348822152503</v>
      </c>
      <c r="BA29" s="26">
        <f t="shared" si="0"/>
        <v>7.2206303724928365</v>
      </c>
      <c r="BB29" s="26">
        <f t="shared" si="0"/>
        <v>15.814161268706723</v>
      </c>
      <c r="BC29" s="26">
        <f t="shared" si="0"/>
        <v>8.0148110175805609</v>
      </c>
      <c r="BD29" s="14" t="s">
        <v>57</v>
      </c>
      <c r="BE29" s="15" t="s">
        <v>58</v>
      </c>
      <c r="BF29" s="26">
        <f t="shared" si="20"/>
        <v>24.179431072210065</v>
      </c>
      <c r="BG29" s="26">
        <f t="shared" si="1"/>
        <v>23.740354062641853</v>
      </c>
      <c r="BH29" s="26">
        <f t="shared" si="1"/>
        <v>-0.35358271959942156</v>
      </c>
      <c r="BI29" s="26">
        <f t="shared" si="1"/>
        <v>61.758241758241759</v>
      </c>
      <c r="BJ29" s="26">
        <f t="shared" si="1"/>
        <v>104.40565253532834</v>
      </c>
      <c r="BK29" s="26">
        <f t="shared" si="1"/>
        <v>26.36490747768261</v>
      </c>
      <c r="BL29" s="26">
        <f t="shared" si="1"/>
        <v>36.669101533966398</v>
      </c>
      <c r="BM29" s="26">
        <f t="shared" si="1"/>
        <v>52.231356429829709</v>
      </c>
      <c r="BN29" s="26">
        <f t="shared" si="1"/>
        <v>11.386812908838534</v>
      </c>
      <c r="BO29" s="14" t="s">
        <v>57</v>
      </c>
      <c r="BP29" s="15" t="s">
        <v>58</v>
      </c>
      <c r="BQ29" s="26">
        <f t="shared" si="21"/>
        <v>51.941097724230254</v>
      </c>
      <c r="BR29" s="26">
        <f t="shared" si="2"/>
        <v>45</v>
      </c>
      <c r="BS29" s="26">
        <f t="shared" si="2"/>
        <v>-4.5682819383259954</v>
      </c>
      <c r="BT29" s="26">
        <f t="shared" si="2"/>
        <v>119.70149253731343</v>
      </c>
      <c r="BU29" s="26">
        <f t="shared" si="2"/>
        <v>99.918699186991873</v>
      </c>
      <c r="BV29" s="26">
        <f t="shared" si="2"/>
        <v>-9.0043964298338572</v>
      </c>
      <c r="BW29" s="26">
        <f t="shared" si="2"/>
        <v>72.920517560073932</v>
      </c>
      <c r="BX29" s="26">
        <f t="shared" si="2"/>
        <v>66.720257234726688</v>
      </c>
      <c r="BY29" s="26">
        <f t="shared" si="2"/>
        <v>-3.5856128658608908</v>
      </c>
    </row>
    <row r="30" spans="1:77" s="10" customFormat="1" ht="21" customHeight="1" outlineLevel="1">
      <c r="A30" s="14" t="s">
        <v>59</v>
      </c>
      <c r="B30" s="15" t="s">
        <v>60</v>
      </c>
      <c r="C30" s="16">
        <v>989</v>
      </c>
      <c r="D30" s="16">
        <v>2240</v>
      </c>
      <c r="E30" s="21">
        <f t="shared" si="3"/>
        <v>2.2649140546006068</v>
      </c>
      <c r="F30" s="16">
        <v>548</v>
      </c>
      <c r="G30" s="16">
        <v>1798</v>
      </c>
      <c r="H30" s="21">
        <f t="shared" si="4"/>
        <v>3.281021897810219</v>
      </c>
      <c r="I30" s="16">
        <f t="shared" si="5"/>
        <v>1537</v>
      </c>
      <c r="J30" s="16">
        <f t="shared" si="5"/>
        <v>4038</v>
      </c>
      <c r="K30" s="21">
        <f t="shared" si="6"/>
        <v>2.6271958360442422</v>
      </c>
      <c r="L30" s="14" t="s">
        <v>59</v>
      </c>
      <c r="M30" s="15" t="s">
        <v>60</v>
      </c>
      <c r="N30" s="16">
        <v>1024</v>
      </c>
      <c r="O30" s="16">
        <v>2089</v>
      </c>
      <c r="P30" s="21">
        <f t="shared" si="7"/>
        <v>2.0400390625</v>
      </c>
      <c r="Q30" s="16">
        <v>555</v>
      </c>
      <c r="R30" s="16">
        <v>1363</v>
      </c>
      <c r="S30" s="21">
        <f t="shared" si="8"/>
        <v>2.4558558558558556</v>
      </c>
      <c r="T30" s="16">
        <f t="shared" si="9"/>
        <v>1579</v>
      </c>
      <c r="U30" s="16">
        <f t="shared" si="9"/>
        <v>3452</v>
      </c>
      <c r="V30" s="21">
        <f t="shared" si="10"/>
        <v>2.1861937935402151</v>
      </c>
      <c r="W30" s="14" t="s">
        <v>59</v>
      </c>
      <c r="X30" s="15" t="s">
        <v>60</v>
      </c>
      <c r="Y30" s="16">
        <v>898</v>
      </c>
      <c r="Z30" s="16">
        <v>2674</v>
      </c>
      <c r="AA30" s="21">
        <f t="shared" si="11"/>
        <v>2.977728285077951</v>
      </c>
      <c r="AB30" s="16">
        <v>371</v>
      </c>
      <c r="AC30" s="16">
        <v>988</v>
      </c>
      <c r="AD30" s="21">
        <f t="shared" si="12"/>
        <v>2.6630727762803232</v>
      </c>
      <c r="AE30" s="16">
        <f t="shared" si="13"/>
        <v>1269</v>
      </c>
      <c r="AF30" s="16">
        <f t="shared" si="13"/>
        <v>3662</v>
      </c>
      <c r="AG30" s="21">
        <f t="shared" si="14"/>
        <v>2.8857368006304176</v>
      </c>
      <c r="AH30" s="14" t="s">
        <v>59</v>
      </c>
      <c r="AI30" s="15" t="s">
        <v>60</v>
      </c>
      <c r="AJ30" s="16">
        <v>827</v>
      </c>
      <c r="AK30" s="16">
        <v>1841</v>
      </c>
      <c r="AL30" s="21">
        <f t="shared" si="15"/>
        <v>2.2261185006045947</v>
      </c>
      <c r="AM30" s="16">
        <v>310</v>
      </c>
      <c r="AN30" s="16">
        <v>865</v>
      </c>
      <c r="AO30" s="21">
        <f t="shared" si="16"/>
        <v>2.7903225806451615</v>
      </c>
      <c r="AP30" s="16">
        <f t="shared" si="17"/>
        <v>1137</v>
      </c>
      <c r="AQ30" s="16">
        <f t="shared" si="17"/>
        <v>2706</v>
      </c>
      <c r="AR30" s="21">
        <f t="shared" si="18"/>
        <v>2.3799472295514512</v>
      </c>
      <c r="AS30" s="14" t="s">
        <v>59</v>
      </c>
      <c r="AT30" s="15" t="s">
        <v>60</v>
      </c>
      <c r="AU30" s="26">
        <f t="shared" si="19"/>
        <v>-3.41796875</v>
      </c>
      <c r="AV30" s="26">
        <f t="shared" si="0"/>
        <v>7.2283389181426516</v>
      </c>
      <c r="AW30" s="26">
        <f t="shared" si="0"/>
        <v>11.023072853567323</v>
      </c>
      <c r="AX30" s="26">
        <f t="shared" si="0"/>
        <v>-1.2612612612612613</v>
      </c>
      <c r="AY30" s="26">
        <f t="shared" si="0"/>
        <v>31.914893617021278</v>
      </c>
      <c r="AZ30" s="26">
        <f t="shared" si="0"/>
        <v>33.599937878552588</v>
      </c>
      <c r="BA30" s="26">
        <f t="shared" si="0"/>
        <v>-2.6599113362887903</v>
      </c>
      <c r="BB30" s="26">
        <f t="shared" si="0"/>
        <v>16.975666280417151</v>
      </c>
      <c r="BC30" s="26">
        <f t="shared" si="0"/>
        <v>20.172138618593827</v>
      </c>
      <c r="BD30" s="14" t="s">
        <v>59</v>
      </c>
      <c r="BE30" s="15" t="s">
        <v>60</v>
      </c>
      <c r="BF30" s="26">
        <f t="shared" si="20"/>
        <v>10.133630289532293</v>
      </c>
      <c r="BG30" s="26">
        <f t="shared" si="1"/>
        <v>-16.230366492146597</v>
      </c>
      <c r="BH30" s="26">
        <f t="shared" si="1"/>
        <v>-23.938189191049183</v>
      </c>
      <c r="BI30" s="26">
        <f t="shared" si="1"/>
        <v>47.708894878706197</v>
      </c>
      <c r="BJ30" s="26">
        <f t="shared" si="1"/>
        <v>81.983805668016188</v>
      </c>
      <c r="BK30" s="26">
        <f t="shared" si="1"/>
        <v>23.204364786193459</v>
      </c>
      <c r="BL30" s="26">
        <f t="shared" si="1"/>
        <v>21.118991331757289</v>
      </c>
      <c r="BM30" s="26">
        <f t="shared" si="1"/>
        <v>10.267613326051338</v>
      </c>
      <c r="BN30" s="26">
        <f t="shared" si="1"/>
        <v>-8.9592704549387374</v>
      </c>
      <c r="BO30" s="14" t="s">
        <v>59</v>
      </c>
      <c r="BP30" s="15" t="s">
        <v>60</v>
      </c>
      <c r="BQ30" s="26">
        <f t="shared" si="21"/>
        <v>19.588875453446192</v>
      </c>
      <c r="BR30" s="26">
        <f t="shared" si="2"/>
        <v>21.673003802281368</v>
      </c>
      <c r="BS30" s="26">
        <f t="shared" si="2"/>
        <v>1.7427443321402498</v>
      </c>
      <c r="BT30" s="26">
        <f t="shared" si="2"/>
        <v>76.774193548387103</v>
      </c>
      <c r="BU30" s="26">
        <f t="shared" si="2"/>
        <v>107.86127167630057</v>
      </c>
      <c r="BV30" s="26">
        <f t="shared" si="2"/>
        <v>17.585755875279517</v>
      </c>
      <c r="BW30" s="26">
        <f t="shared" si="2"/>
        <v>35.180299032541775</v>
      </c>
      <c r="BX30" s="26">
        <f t="shared" si="2"/>
        <v>49.223946784922397</v>
      </c>
      <c r="BY30" s="26">
        <f t="shared" si="2"/>
        <v>10.388827257291329</v>
      </c>
    </row>
    <row r="31" spans="1:77" s="10" customFormat="1" ht="21" customHeight="1" outlineLevel="1">
      <c r="A31" s="14" t="s">
        <v>61</v>
      </c>
      <c r="B31" s="15" t="s">
        <v>62</v>
      </c>
      <c r="C31" s="16">
        <v>697</v>
      </c>
      <c r="D31" s="16">
        <v>1866</v>
      </c>
      <c r="E31" s="21">
        <f t="shared" si="3"/>
        <v>2.6771879483500718</v>
      </c>
      <c r="F31" s="16">
        <v>343</v>
      </c>
      <c r="G31" s="16">
        <v>1157</v>
      </c>
      <c r="H31" s="21">
        <f t="shared" si="4"/>
        <v>3.3731778425655978</v>
      </c>
      <c r="I31" s="16">
        <f t="shared" si="5"/>
        <v>1040</v>
      </c>
      <c r="J31" s="16">
        <f t="shared" si="5"/>
        <v>3023</v>
      </c>
      <c r="K31" s="21">
        <f t="shared" si="6"/>
        <v>2.9067307692307693</v>
      </c>
      <c r="L31" s="14" t="s">
        <v>61</v>
      </c>
      <c r="M31" s="15" t="s">
        <v>62</v>
      </c>
      <c r="N31" s="16">
        <v>1006</v>
      </c>
      <c r="O31" s="16">
        <v>2087</v>
      </c>
      <c r="P31" s="21">
        <f t="shared" si="7"/>
        <v>2.0745526838966204</v>
      </c>
      <c r="Q31" s="16">
        <v>439</v>
      </c>
      <c r="R31" s="16">
        <v>1419</v>
      </c>
      <c r="S31" s="21">
        <f t="shared" si="8"/>
        <v>3.2323462414578588</v>
      </c>
      <c r="T31" s="16">
        <f t="shared" si="9"/>
        <v>1445</v>
      </c>
      <c r="U31" s="16">
        <f t="shared" si="9"/>
        <v>3506</v>
      </c>
      <c r="V31" s="21">
        <f t="shared" si="10"/>
        <v>2.4262975778546712</v>
      </c>
      <c r="W31" s="14" t="s">
        <v>61</v>
      </c>
      <c r="X31" s="15" t="s">
        <v>62</v>
      </c>
      <c r="Y31" s="16">
        <v>725</v>
      </c>
      <c r="Z31" s="16">
        <v>1494</v>
      </c>
      <c r="AA31" s="21">
        <f t="shared" si="11"/>
        <v>2.0606896551724136</v>
      </c>
      <c r="AB31" s="16">
        <v>234</v>
      </c>
      <c r="AC31" s="16">
        <v>1056</v>
      </c>
      <c r="AD31" s="21">
        <f t="shared" si="12"/>
        <v>4.5128205128205128</v>
      </c>
      <c r="AE31" s="16">
        <f t="shared" si="13"/>
        <v>959</v>
      </c>
      <c r="AF31" s="16">
        <f t="shared" si="13"/>
        <v>2550</v>
      </c>
      <c r="AG31" s="21">
        <f t="shared" si="14"/>
        <v>2.6590198123044839</v>
      </c>
      <c r="AH31" s="14" t="s">
        <v>61</v>
      </c>
      <c r="AI31" s="15" t="s">
        <v>62</v>
      </c>
      <c r="AJ31" s="16">
        <v>576</v>
      </c>
      <c r="AK31" s="16">
        <v>1337</v>
      </c>
      <c r="AL31" s="21">
        <f t="shared" si="15"/>
        <v>2.3211805555555554</v>
      </c>
      <c r="AM31" s="16">
        <v>305</v>
      </c>
      <c r="AN31" s="16">
        <v>766</v>
      </c>
      <c r="AO31" s="21">
        <f t="shared" si="16"/>
        <v>2.5114754098360654</v>
      </c>
      <c r="AP31" s="16">
        <f t="shared" si="17"/>
        <v>881</v>
      </c>
      <c r="AQ31" s="16">
        <f t="shared" si="17"/>
        <v>2103</v>
      </c>
      <c r="AR31" s="21">
        <f t="shared" si="18"/>
        <v>2.3870601589103293</v>
      </c>
      <c r="AS31" s="14" t="s">
        <v>61</v>
      </c>
      <c r="AT31" s="15" t="s">
        <v>62</v>
      </c>
      <c r="AU31" s="26">
        <f t="shared" si="19"/>
        <v>-30.715705765407556</v>
      </c>
      <c r="AV31" s="26">
        <f t="shared" si="19"/>
        <v>-10.589362721609966</v>
      </c>
      <c r="AW31" s="26">
        <f t="shared" si="19"/>
        <v>29.048925540976139</v>
      </c>
      <c r="AX31" s="26">
        <f t="shared" si="19"/>
        <v>-21.867881548974943</v>
      </c>
      <c r="AY31" s="26">
        <f t="shared" si="19"/>
        <v>-18.463706835799858</v>
      </c>
      <c r="AZ31" s="26">
        <f t="shared" si="19"/>
        <v>4.3569466445593692</v>
      </c>
      <c r="BA31" s="26">
        <f t="shared" si="19"/>
        <v>-28.027681660899653</v>
      </c>
      <c r="BB31" s="26">
        <f t="shared" si="19"/>
        <v>-13.776383342840845</v>
      </c>
      <c r="BC31" s="26">
        <f t="shared" si="19"/>
        <v>19.801082759225952</v>
      </c>
      <c r="BD31" s="14" t="s">
        <v>61</v>
      </c>
      <c r="BE31" s="15" t="s">
        <v>62</v>
      </c>
      <c r="BF31" s="26">
        <f t="shared" si="20"/>
        <v>-3.8620689655172415</v>
      </c>
      <c r="BG31" s="26">
        <f t="shared" si="20"/>
        <v>24.899598393574298</v>
      </c>
      <c r="BH31" s="26">
        <f t="shared" si="20"/>
        <v>29.917085846974711</v>
      </c>
      <c r="BI31" s="26">
        <f t="shared" si="20"/>
        <v>46.581196581196579</v>
      </c>
      <c r="BJ31" s="26">
        <f t="shared" si="20"/>
        <v>9.5643939393939394</v>
      </c>
      <c r="BK31" s="26">
        <f t="shared" si="20"/>
        <v>-25.253445534057775</v>
      </c>
      <c r="BL31" s="26">
        <f t="shared" si="20"/>
        <v>8.4462982273201259</v>
      </c>
      <c r="BM31" s="26">
        <f t="shared" si="20"/>
        <v>18.549019607843139</v>
      </c>
      <c r="BN31" s="26">
        <f t="shared" si="20"/>
        <v>9.315874811463047</v>
      </c>
      <c r="BO31" s="14" t="s">
        <v>61</v>
      </c>
      <c r="BP31" s="15" t="s">
        <v>62</v>
      </c>
      <c r="BQ31" s="26">
        <f t="shared" si="21"/>
        <v>21.006944444444443</v>
      </c>
      <c r="BR31" s="26">
        <f t="shared" si="21"/>
        <v>39.566192969334331</v>
      </c>
      <c r="BS31" s="26">
        <f t="shared" si="21"/>
        <v>15.337341679105572</v>
      </c>
      <c r="BT31" s="26">
        <f t="shared" si="21"/>
        <v>12.459016393442623</v>
      </c>
      <c r="BU31" s="26">
        <f t="shared" si="21"/>
        <v>51.044386422976501</v>
      </c>
      <c r="BV31" s="26">
        <f t="shared" si="21"/>
        <v>34.310606002938307</v>
      </c>
      <c r="BW31" s="26">
        <f t="shared" si="21"/>
        <v>18.047673098751417</v>
      </c>
      <c r="BX31" s="26">
        <f t="shared" si="21"/>
        <v>43.747028055159298</v>
      </c>
      <c r="BY31" s="26">
        <f t="shared" si="21"/>
        <v>21.770318958264745</v>
      </c>
    </row>
    <row r="32" spans="1:77" s="10" customFormat="1" ht="21" customHeight="1" outlineLevel="1">
      <c r="A32" s="14" t="s">
        <v>63</v>
      </c>
      <c r="B32" s="15" t="s">
        <v>64</v>
      </c>
      <c r="C32" s="16">
        <v>561</v>
      </c>
      <c r="D32" s="16">
        <v>1278</v>
      </c>
      <c r="E32" s="21">
        <f t="shared" si="3"/>
        <v>2.2780748663101602</v>
      </c>
      <c r="F32" s="16">
        <v>308</v>
      </c>
      <c r="G32" s="16">
        <v>743</v>
      </c>
      <c r="H32" s="21">
        <f t="shared" si="4"/>
        <v>2.4123376623376624</v>
      </c>
      <c r="I32" s="16">
        <f t="shared" si="5"/>
        <v>869</v>
      </c>
      <c r="J32" s="16">
        <f t="shared" si="5"/>
        <v>2021</v>
      </c>
      <c r="K32" s="21">
        <f t="shared" si="6"/>
        <v>2.3256616800920598</v>
      </c>
      <c r="L32" s="14" t="s">
        <v>63</v>
      </c>
      <c r="M32" s="15" t="s">
        <v>64</v>
      </c>
      <c r="N32" s="16">
        <v>566</v>
      </c>
      <c r="O32" s="16">
        <v>1059</v>
      </c>
      <c r="P32" s="21">
        <f t="shared" si="7"/>
        <v>1.8710247349823321</v>
      </c>
      <c r="Q32" s="16">
        <v>332</v>
      </c>
      <c r="R32" s="16">
        <v>841</v>
      </c>
      <c r="S32" s="21">
        <f t="shared" si="8"/>
        <v>2.5331325301204819</v>
      </c>
      <c r="T32" s="16">
        <f t="shared" si="9"/>
        <v>898</v>
      </c>
      <c r="U32" s="16">
        <f t="shared" si="9"/>
        <v>1900</v>
      </c>
      <c r="V32" s="21">
        <f t="shared" si="10"/>
        <v>2.115812917594655</v>
      </c>
      <c r="W32" s="14" t="s">
        <v>63</v>
      </c>
      <c r="X32" s="15" t="s">
        <v>64</v>
      </c>
      <c r="Y32" s="16">
        <v>451</v>
      </c>
      <c r="Z32" s="16">
        <v>768</v>
      </c>
      <c r="AA32" s="21">
        <f t="shared" si="11"/>
        <v>1.7028824833702882</v>
      </c>
      <c r="AB32" s="16">
        <v>226</v>
      </c>
      <c r="AC32" s="16">
        <v>482</v>
      </c>
      <c r="AD32" s="21">
        <f t="shared" si="12"/>
        <v>2.1327433628318584</v>
      </c>
      <c r="AE32" s="16">
        <f t="shared" si="13"/>
        <v>677</v>
      </c>
      <c r="AF32" s="16">
        <f t="shared" si="13"/>
        <v>1250</v>
      </c>
      <c r="AG32" s="21">
        <f t="shared" si="14"/>
        <v>1.846381093057607</v>
      </c>
      <c r="AH32" s="14" t="s">
        <v>63</v>
      </c>
      <c r="AI32" s="15" t="s">
        <v>64</v>
      </c>
      <c r="AJ32" s="16">
        <v>371</v>
      </c>
      <c r="AK32" s="16">
        <v>594</v>
      </c>
      <c r="AL32" s="21">
        <f t="shared" si="15"/>
        <v>1.6010781671159029</v>
      </c>
      <c r="AM32" s="16">
        <v>229</v>
      </c>
      <c r="AN32" s="16">
        <v>569</v>
      </c>
      <c r="AO32" s="21">
        <f t="shared" si="16"/>
        <v>2.4847161572052401</v>
      </c>
      <c r="AP32" s="16">
        <f t="shared" si="17"/>
        <v>600</v>
      </c>
      <c r="AQ32" s="16">
        <f t="shared" si="17"/>
        <v>1163</v>
      </c>
      <c r="AR32" s="21">
        <f t="shared" si="18"/>
        <v>1.9383333333333332</v>
      </c>
      <c r="AS32" s="14" t="s">
        <v>63</v>
      </c>
      <c r="AT32" s="15" t="s">
        <v>64</v>
      </c>
      <c r="AU32" s="26">
        <f t="shared" si="19"/>
        <v>-0.88339222614840984</v>
      </c>
      <c r="AV32" s="26">
        <f t="shared" si="19"/>
        <v>20.679886685552407</v>
      </c>
      <c r="AW32" s="26">
        <f t="shared" si="19"/>
        <v>21.755464998257857</v>
      </c>
      <c r="AX32" s="26">
        <f t="shared" si="19"/>
        <v>-7.2289156626506026</v>
      </c>
      <c r="AY32" s="26">
        <f t="shared" si="19"/>
        <v>-11.652794292508919</v>
      </c>
      <c r="AZ32" s="26">
        <f t="shared" si="19"/>
        <v>-4.7685964451719451</v>
      </c>
      <c r="BA32" s="26">
        <f t="shared" si="19"/>
        <v>-3.2293986636971046</v>
      </c>
      <c r="BB32" s="26">
        <f t="shared" si="19"/>
        <v>6.3684210526315788</v>
      </c>
      <c r="BC32" s="26">
        <f t="shared" si="19"/>
        <v>9.9181151959299729</v>
      </c>
      <c r="BD32" s="14" t="s">
        <v>63</v>
      </c>
      <c r="BE32" s="15" t="s">
        <v>64</v>
      </c>
      <c r="BF32" s="26">
        <f t="shared" si="20"/>
        <v>24.390243902439025</v>
      </c>
      <c r="BG32" s="26">
        <f t="shared" si="20"/>
        <v>66.40625</v>
      </c>
      <c r="BH32" s="26">
        <f t="shared" si="20"/>
        <v>33.777573529411754</v>
      </c>
      <c r="BI32" s="26">
        <f t="shared" si="20"/>
        <v>36.283185840707965</v>
      </c>
      <c r="BJ32" s="26">
        <f t="shared" si="20"/>
        <v>54.149377593360995</v>
      </c>
      <c r="BK32" s="26">
        <f t="shared" si="20"/>
        <v>13.109608234089569</v>
      </c>
      <c r="BL32" s="26">
        <f t="shared" si="20"/>
        <v>28.360413589364846</v>
      </c>
      <c r="BM32" s="26">
        <f t="shared" si="20"/>
        <v>61.68</v>
      </c>
      <c r="BN32" s="26">
        <f t="shared" si="20"/>
        <v>25.957836593785963</v>
      </c>
      <c r="BO32" s="14" t="s">
        <v>63</v>
      </c>
      <c r="BP32" s="15" t="s">
        <v>64</v>
      </c>
      <c r="BQ32" s="26">
        <f t="shared" si="21"/>
        <v>51.212938005390832</v>
      </c>
      <c r="BR32" s="26">
        <f t="shared" si="21"/>
        <v>115.15151515151516</v>
      </c>
      <c r="BS32" s="26">
        <f t="shared" si="21"/>
        <v>42.28380057257062</v>
      </c>
      <c r="BT32" s="26">
        <f t="shared" si="21"/>
        <v>34.497816593886462</v>
      </c>
      <c r="BU32" s="26">
        <f t="shared" si="21"/>
        <v>30.579964850615113</v>
      </c>
      <c r="BV32" s="26">
        <f t="shared" si="21"/>
        <v>-2.9129482117179752</v>
      </c>
      <c r="BW32" s="26">
        <f t="shared" si="21"/>
        <v>44.833333333333336</v>
      </c>
      <c r="BX32" s="26">
        <f t="shared" si="21"/>
        <v>73.774720550300941</v>
      </c>
      <c r="BY32" s="26">
        <f t="shared" si="21"/>
        <v>19.98254583450008</v>
      </c>
    </row>
    <row r="33" spans="1:77" s="10" customFormat="1" ht="21" customHeight="1" outlineLevel="1">
      <c r="A33" s="14" t="s">
        <v>65</v>
      </c>
      <c r="B33" s="15" t="s">
        <v>66</v>
      </c>
      <c r="C33" s="16">
        <v>656</v>
      </c>
      <c r="D33" s="16">
        <v>1211</v>
      </c>
      <c r="E33" s="21">
        <f t="shared" si="3"/>
        <v>1.8460365853658536</v>
      </c>
      <c r="F33" s="16">
        <v>247</v>
      </c>
      <c r="G33" s="16">
        <v>638</v>
      </c>
      <c r="H33" s="21">
        <f t="shared" si="4"/>
        <v>2.5829959514170042</v>
      </c>
      <c r="I33" s="16">
        <f t="shared" si="5"/>
        <v>903</v>
      </c>
      <c r="J33" s="16">
        <f t="shared" si="5"/>
        <v>1849</v>
      </c>
      <c r="K33" s="21">
        <f t="shared" si="6"/>
        <v>2.0476190476190474</v>
      </c>
      <c r="L33" s="14" t="s">
        <v>65</v>
      </c>
      <c r="M33" s="15" t="s">
        <v>66</v>
      </c>
      <c r="N33" s="16">
        <v>709</v>
      </c>
      <c r="O33" s="16">
        <v>1356</v>
      </c>
      <c r="P33" s="21">
        <f t="shared" si="7"/>
        <v>1.9125528913963328</v>
      </c>
      <c r="Q33" s="16">
        <v>250</v>
      </c>
      <c r="R33" s="16">
        <v>726</v>
      </c>
      <c r="S33" s="21">
        <f t="shared" si="8"/>
        <v>2.9039999999999999</v>
      </c>
      <c r="T33" s="16">
        <f t="shared" si="9"/>
        <v>959</v>
      </c>
      <c r="U33" s="16">
        <f t="shared" si="9"/>
        <v>2082</v>
      </c>
      <c r="V33" s="21">
        <f t="shared" si="10"/>
        <v>2.1710114702815431</v>
      </c>
      <c r="W33" s="14" t="s">
        <v>65</v>
      </c>
      <c r="X33" s="15" t="s">
        <v>66</v>
      </c>
      <c r="Y33" s="16">
        <v>544</v>
      </c>
      <c r="Z33" s="16">
        <v>1116</v>
      </c>
      <c r="AA33" s="21">
        <f t="shared" si="11"/>
        <v>2.0514705882352939</v>
      </c>
      <c r="AB33" s="16">
        <v>256</v>
      </c>
      <c r="AC33" s="16">
        <v>678</v>
      </c>
      <c r="AD33" s="21">
        <f t="shared" si="12"/>
        <v>2.6484375</v>
      </c>
      <c r="AE33" s="16">
        <f t="shared" si="13"/>
        <v>800</v>
      </c>
      <c r="AF33" s="16">
        <f t="shared" si="13"/>
        <v>1794</v>
      </c>
      <c r="AG33" s="21">
        <f t="shared" si="14"/>
        <v>2.2425000000000002</v>
      </c>
      <c r="AH33" s="14" t="s">
        <v>65</v>
      </c>
      <c r="AI33" s="15" t="s">
        <v>66</v>
      </c>
      <c r="AJ33" s="16">
        <v>487</v>
      </c>
      <c r="AK33" s="16">
        <v>852</v>
      </c>
      <c r="AL33" s="21">
        <f t="shared" si="15"/>
        <v>1.7494866529774127</v>
      </c>
      <c r="AM33" s="16">
        <v>175</v>
      </c>
      <c r="AN33" s="16">
        <v>631</v>
      </c>
      <c r="AO33" s="21">
        <f t="shared" si="16"/>
        <v>3.6057142857142859</v>
      </c>
      <c r="AP33" s="16">
        <f t="shared" si="17"/>
        <v>662</v>
      </c>
      <c r="AQ33" s="16">
        <f t="shared" si="17"/>
        <v>1483</v>
      </c>
      <c r="AR33" s="21">
        <f t="shared" si="18"/>
        <v>2.2401812688821754</v>
      </c>
      <c r="AS33" s="14" t="s">
        <v>65</v>
      </c>
      <c r="AT33" s="15" t="s">
        <v>66</v>
      </c>
      <c r="AU33" s="26">
        <f t="shared" si="19"/>
        <v>-7.4753173483779971</v>
      </c>
      <c r="AV33" s="26">
        <f t="shared" si="19"/>
        <v>-10.693215339233038</v>
      </c>
      <c r="AW33" s="26">
        <f t="shared" si="19"/>
        <v>-3.4778806029210734</v>
      </c>
      <c r="AX33" s="26">
        <f t="shared" si="19"/>
        <v>-1.2</v>
      </c>
      <c r="AY33" s="26">
        <f t="shared" si="19"/>
        <v>-12.121212121212121</v>
      </c>
      <c r="AZ33" s="26">
        <f t="shared" si="19"/>
        <v>-11.053858422279466</v>
      </c>
      <c r="BA33" s="26">
        <f t="shared" si="19"/>
        <v>-5.8394160583941606</v>
      </c>
      <c r="BB33" s="26">
        <f t="shared" si="19"/>
        <v>-11.191162343900096</v>
      </c>
      <c r="BC33" s="26">
        <f t="shared" si="19"/>
        <v>-5.6836375280179299</v>
      </c>
      <c r="BD33" s="14" t="s">
        <v>65</v>
      </c>
      <c r="BE33" s="15" t="s">
        <v>66</v>
      </c>
      <c r="BF33" s="26">
        <f t="shared" si="20"/>
        <v>20.588235294117649</v>
      </c>
      <c r="BG33" s="26">
        <f t="shared" si="20"/>
        <v>8.5125448028673834</v>
      </c>
      <c r="BH33" s="26">
        <f t="shared" si="20"/>
        <v>-10.013987236646555</v>
      </c>
      <c r="BI33" s="26">
        <f t="shared" si="20"/>
        <v>-3.515625</v>
      </c>
      <c r="BJ33" s="26">
        <f t="shared" si="20"/>
        <v>-5.8997050147492622</v>
      </c>
      <c r="BK33" s="26">
        <f t="shared" si="20"/>
        <v>-2.4709493270275691</v>
      </c>
      <c r="BL33" s="26">
        <f t="shared" si="20"/>
        <v>12.875</v>
      </c>
      <c r="BM33" s="26">
        <f t="shared" si="20"/>
        <v>3.0657748049052396</v>
      </c>
      <c r="BN33" s="26">
        <f t="shared" si="20"/>
        <v>-8.6903434729521827</v>
      </c>
      <c r="BO33" s="14" t="s">
        <v>65</v>
      </c>
      <c r="BP33" s="15" t="s">
        <v>66</v>
      </c>
      <c r="BQ33" s="26">
        <f t="shared" si="21"/>
        <v>34.702258726899387</v>
      </c>
      <c r="BR33" s="26">
        <f t="shared" si="21"/>
        <v>42.136150234741784</v>
      </c>
      <c r="BS33" s="26">
        <f t="shared" si="21"/>
        <v>5.5187578724378774</v>
      </c>
      <c r="BT33" s="26">
        <f t="shared" si="21"/>
        <v>41.142857142857146</v>
      </c>
      <c r="BU33" s="26">
        <f t="shared" si="21"/>
        <v>1.1093502377179081</v>
      </c>
      <c r="BV33" s="26">
        <f t="shared" si="21"/>
        <v>-28.363820681778808</v>
      </c>
      <c r="BW33" s="26">
        <f t="shared" si="21"/>
        <v>36.404833836858003</v>
      </c>
      <c r="BX33" s="26">
        <f t="shared" si="21"/>
        <v>24.679703304113286</v>
      </c>
      <c r="BY33" s="26">
        <f t="shared" si="21"/>
        <v>-8.5958321292104305</v>
      </c>
    </row>
    <row r="34" spans="1:77" s="10" customFormat="1" ht="21" customHeight="1" outlineLevel="1">
      <c r="A34" s="14" t="s">
        <v>67</v>
      </c>
      <c r="B34" s="15" t="s">
        <v>68</v>
      </c>
      <c r="C34" s="16">
        <v>227</v>
      </c>
      <c r="D34" s="16">
        <v>530</v>
      </c>
      <c r="E34" s="21">
        <f t="shared" si="3"/>
        <v>2.3348017621145374</v>
      </c>
      <c r="F34" s="16">
        <v>151</v>
      </c>
      <c r="G34" s="16">
        <v>349</v>
      </c>
      <c r="H34" s="21">
        <f t="shared" si="4"/>
        <v>2.3112582781456954</v>
      </c>
      <c r="I34" s="16">
        <f t="shared" si="5"/>
        <v>378</v>
      </c>
      <c r="J34" s="16">
        <f t="shared" si="5"/>
        <v>879</v>
      </c>
      <c r="K34" s="21">
        <f t="shared" si="6"/>
        <v>2.3253968253968256</v>
      </c>
      <c r="L34" s="14" t="s">
        <v>67</v>
      </c>
      <c r="M34" s="15" t="s">
        <v>68</v>
      </c>
      <c r="N34" s="16">
        <v>199</v>
      </c>
      <c r="O34" s="16">
        <v>398</v>
      </c>
      <c r="P34" s="21">
        <f t="shared" si="7"/>
        <v>2</v>
      </c>
      <c r="Q34" s="16">
        <v>96</v>
      </c>
      <c r="R34" s="16">
        <v>269</v>
      </c>
      <c r="S34" s="21">
        <f t="shared" si="8"/>
        <v>2.8020833333333335</v>
      </c>
      <c r="T34" s="16">
        <f t="shared" si="9"/>
        <v>295</v>
      </c>
      <c r="U34" s="16">
        <f t="shared" si="9"/>
        <v>667</v>
      </c>
      <c r="V34" s="21">
        <f t="shared" si="10"/>
        <v>2.2610169491525425</v>
      </c>
      <c r="W34" s="14" t="s">
        <v>67</v>
      </c>
      <c r="X34" s="15" t="s">
        <v>68</v>
      </c>
      <c r="Y34" s="16">
        <v>143</v>
      </c>
      <c r="Z34" s="16">
        <v>568</v>
      </c>
      <c r="AA34" s="21">
        <f t="shared" si="11"/>
        <v>3.9720279720279721</v>
      </c>
      <c r="AB34" s="16">
        <v>105</v>
      </c>
      <c r="AC34" s="16">
        <v>256</v>
      </c>
      <c r="AD34" s="21">
        <f t="shared" si="12"/>
        <v>2.4380952380952383</v>
      </c>
      <c r="AE34" s="16">
        <f t="shared" si="13"/>
        <v>248</v>
      </c>
      <c r="AF34" s="16">
        <f t="shared" si="13"/>
        <v>824</v>
      </c>
      <c r="AG34" s="21">
        <f t="shared" si="14"/>
        <v>3.3225806451612905</v>
      </c>
      <c r="AH34" s="14" t="s">
        <v>67</v>
      </c>
      <c r="AI34" s="15" t="s">
        <v>68</v>
      </c>
      <c r="AJ34" s="16">
        <v>190</v>
      </c>
      <c r="AK34" s="16">
        <v>351</v>
      </c>
      <c r="AL34" s="21">
        <f t="shared" si="15"/>
        <v>1.8473684210526315</v>
      </c>
      <c r="AM34" s="16">
        <v>85</v>
      </c>
      <c r="AN34" s="16">
        <v>176</v>
      </c>
      <c r="AO34" s="21">
        <f t="shared" si="16"/>
        <v>2.0705882352941178</v>
      </c>
      <c r="AP34" s="16">
        <f t="shared" si="17"/>
        <v>275</v>
      </c>
      <c r="AQ34" s="16">
        <f t="shared" si="17"/>
        <v>527</v>
      </c>
      <c r="AR34" s="21">
        <f t="shared" si="18"/>
        <v>1.9163636363636363</v>
      </c>
      <c r="AS34" s="14" t="s">
        <v>67</v>
      </c>
      <c r="AT34" s="15" t="s">
        <v>68</v>
      </c>
      <c r="AU34" s="26">
        <f t="shared" si="19"/>
        <v>14.07035175879397</v>
      </c>
      <c r="AV34" s="26">
        <f t="shared" si="19"/>
        <v>33.165829145728644</v>
      </c>
      <c r="AW34" s="26">
        <f t="shared" si="19"/>
        <v>16.740088105726869</v>
      </c>
      <c r="AX34" s="26">
        <f t="shared" si="19"/>
        <v>57.291666666666664</v>
      </c>
      <c r="AY34" s="26">
        <f t="shared" si="19"/>
        <v>29.739776951672862</v>
      </c>
      <c r="AZ34" s="26">
        <f t="shared" si="19"/>
        <v>-17.516433196287455</v>
      </c>
      <c r="BA34" s="26">
        <f t="shared" si="19"/>
        <v>28.135593220338983</v>
      </c>
      <c r="BB34" s="26">
        <f t="shared" si="19"/>
        <v>31.784107946026985</v>
      </c>
      <c r="BC34" s="26">
        <f t="shared" si="19"/>
        <v>2.8473858308940798</v>
      </c>
      <c r="BD34" s="14" t="s">
        <v>67</v>
      </c>
      <c r="BE34" s="15" t="s">
        <v>68</v>
      </c>
      <c r="BF34" s="26">
        <f t="shared" si="20"/>
        <v>58.74125874125874</v>
      </c>
      <c r="BG34" s="26">
        <f t="shared" si="20"/>
        <v>-6.6901408450704229</v>
      </c>
      <c r="BH34" s="26">
        <f t="shared" si="20"/>
        <v>-41.218899298876963</v>
      </c>
      <c r="BI34" s="26">
        <f t="shared" si="20"/>
        <v>43.80952380952381</v>
      </c>
      <c r="BJ34" s="26">
        <f t="shared" si="20"/>
        <v>36.328125</v>
      </c>
      <c r="BK34" s="26">
        <f t="shared" si="20"/>
        <v>-5.2022971854304707</v>
      </c>
      <c r="BL34" s="26">
        <f t="shared" si="20"/>
        <v>52.41935483870968</v>
      </c>
      <c r="BM34" s="26">
        <f t="shared" si="20"/>
        <v>6.674757281553398</v>
      </c>
      <c r="BN34" s="26">
        <f t="shared" si="20"/>
        <v>-30.012328556017877</v>
      </c>
      <c r="BO34" s="14" t="s">
        <v>67</v>
      </c>
      <c r="BP34" s="15" t="s">
        <v>68</v>
      </c>
      <c r="BQ34" s="26">
        <f t="shared" si="21"/>
        <v>19.473684210526315</v>
      </c>
      <c r="BR34" s="26">
        <f t="shared" si="21"/>
        <v>50.997150997150996</v>
      </c>
      <c r="BS34" s="26">
        <f t="shared" si="21"/>
        <v>26.385280570302594</v>
      </c>
      <c r="BT34" s="26">
        <f t="shared" si="21"/>
        <v>77.647058823529406</v>
      </c>
      <c r="BU34" s="26">
        <f t="shared" si="21"/>
        <v>98.295454545454547</v>
      </c>
      <c r="BV34" s="26">
        <f t="shared" si="21"/>
        <v>11.623269114990961</v>
      </c>
      <c r="BW34" s="26">
        <f t="shared" si="21"/>
        <v>37.454545454545453</v>
      </c>
      <c r="BX34" s="26">
        <f t="shared" si="21"/>
        <v>66.793168880455411</v>
      </c>
      <c r="BY34" s="26">
        <f t="shared" si="21"/>
        <v>21.34423661937895</v>
      </c>
    </row>
    <row r="35" spans="1:77" s="10" customFormat="1" ht="21" customHeight="1" outlineLevel="1">
      <c r="A35" s="14" t="s">
        <v>69</v>
      </c>
      <c r="B35" s="15" t="s">
        <v>70</v>
      </c>
      <c r="C35" s="16">
        <v>124</v>
      </c>
      <c r="D35" s="16">
        <v>183</v>
      </c>
      <c r="E35" s="21">
        <f t="shared" si="3"/>
        <v>1.4758064516129032</v>
      </c>
      <c r="F35" s="16">
        <v>42</v>
      </c>
      <c r="G35" s="16">
        <v>103</v>
      </c>
      <c r="H35" s="21">
        <f t="shared" si="4"/>
        <v>2.4523809523809526</v>
      </c>
      <c r="I35" s="16">
        <f t="shared" si="5"/>
        <v>166</v>
      </c>
      <c r="J35" s="16">
        <f t="shared" si="5"/>
        <v>286</v>
      </c>
      <c r="K35" s="21">
        <f t="shared" si="6"/>
        <v>1.7228915662650603</v>
      </c>
      <c r="L35" s="14" t="s">
        <v>69</v>
      </c>
      <c r="M35" s="15" t="s">
        <v>70</v>
      </c>
      <c r="N35" s="16">
        <v>57</v>
      </c>
      <c r="O35" s="16">
        <v>144</v>
      </c>
      <c r="P35" s="21">
        <f t="shared" si="7"/>
        <v>2.5263157894736841</v>
      </c>
      <c r="Q35" s="16">
        <v>36</v>
      </c>
      <c r="R35" s="16">
        <v>64</v>
      </c>
      <c r="S35" s="21">
        <f t="shared" si="8"/>
        <v>1.7777777777777777</v>
      </c>
      <c r="T35" s="16">
        <f t="shared" si="9"/>
        <v>93</v>
      </c>
      <c r="U35" s="16">
        <f t="shared" si="9"/>
        <v>208</v>
      </c>
      <c r="V35" s="21">
        <f t="shared" si="10"/>
        <v>2.236559139784946</v>
      </c>
      <c r="W35" s="14" t="s">
        <v>69</v>
      </c>
      <c r="X35" s="15" t="s">
        <v>70</v>
      </c>
      <c r="Y35" s="16">
        <v>39</v>
      </c>
      <c r="Z35" s="16">
        <v>79</v>
      </c>
      <c r="AA35" s="21">
        <f t="shared" si="11"/>
        <v>2.0256410256410255</v>
      </c>
      <c r="AB35" s="16">
        <v>35</v>
      </c>
      <c r="AC35" s="16">
        <v>92</v>
      </c>
      <c r="AD35" s="21">
        <f t="shared" si="12"/>
        <v>2.6285714285714286</v>
      </c>
      <c r="AE35" s="16">
        <f t="shared" si="13"/>
        <v>74</v>
      </c>
      <c r="AF35" s="16">
        <f t="shared" si="13"/>
        <v>171</v>
      </c>
      <c r="AG35" s="21">
        <f t="shared" si="14"/>
        <v>2.310810810810811</v>
      </c>
      <c r="AH35" s="14" t="s">
        <v>69</v>
      </c>
      <c r="AI35" s="15" t="s">
        <v>70</v>
      </c>
      <c r="AJ35" s="16">
        <v>94</v>
      </c>
      <c r="AK35" s="16">
        <v>218</v>
      </c>
      <c r="AL35" s="21">
        <f t="shared" si="15"/>
        <v>2.3191489361702127</v>
      </c>
      <c r="AM35" s="16">
        <v>15</v>
      </c>
      <c r="AN35" s="16">
        <v>53</v>
      </c>
      <c r="AO35" s="21">
        <f t="shared" si="16"/>
        <v>3.5333333333333332</v>
      </c>
      <c r="AP35" s="16">
        <f t="shared" si="17"/>
        <v>109</v>
      </c>
      <c r="AQ35" s="16">
        <f t="shared" si="17"/>
        <v>271</v>
      </c>
      <c r="AR35" s="21">
        <f t="shared" si="18"/>
        <v>2.4862385321100917</v>
      </c>
      <c r="AS35" s="14" t="s">
        <v>69</v>
      </c>
      <c r="AT35" s="15" t="s">
        <v>70</v>
      </c>
      <c r="AU35" s="26">
        <f t="shared" si="19"/>
        <v>117.54385964912281</v>
      </c>
      <c r="AV35" s="26">
        <f t="shared" si="19"/>
        <v>27.083333333333332</v>
      </c>
      <c r="AW35" s="26">
        <f t="shared" si="19"/>
        <v>-41.582661290322577</v>
      </c>
      <c r="AX35" s="26">
        <f t="shared" si="19"/>
        <v>16.666666666666668</v>
      </c>
      <c r="AY35" s="26">
        <f t="shared" si="19"/>
        <v>60.9375</v>
      </c>
      <c r="AZ35" s="26">
        <f t="shared" si="19"/>
        <v>37.946428571428584</v>
      </c>
      <c r="BA35" s="26">
        <f t="shared" si="19"/>
        <v>78.494623655913983</v>
      </c>
      <c r="BB35" s="26">
        <f t="shared" si="19"/>
        <v>37.5</v>
      </c>
      <c r="BC35" s="26">
        <f t="shared" si="19"/>
        <v>-22.966867469879507</v>
      </c>
      <c r="BD35" s="14" t="s">
        <v>69</v>
      </c>
      <c r="BE35" s="15" t="s">
        <v>70</v>
      </c>
      <c r="BF35" s="26">
        <f t="shared" si="20"/>
        <v>217.94871794871796</v>
      </c>
      <c r="BG35" s="26">
        <f t="shared" si="20"/>
        <v>131.64556962025316</v>
      </c>
      <c r="BH35" s="26">
        <f t="shared" si="20"/>
        <v>-27.143732135565532</v>
      </c>
      <c r="BI35" s="26">
        <f t="shared" si="20"/>
        <v>20</v>
      </c>
      <c r="BJ35" s="26">
        <f t="shared" si="20"/>
        <v>11.956521739130435</v>
      </c>
      <c r="BK35" s="26">
        <f t="shared" si="20"/>
        <v>-6.7028985507246297</v>
      </c>
      <c r="BL35" s="26">
        <f t="shared" si="20"/>
        <v>124.32432432432432</v>
      </c>
      <c r="BM35" s="26">
        <f t="shared" si="20"/>
        <v>67.251461988304087</v>
      </c>
      <c r="BN35" s="26">
        <f t="shared" si="20"/>
        <v>-25.442119354611428</v>
      </c>
      <c r="BO35" s="14" t="s">
        <v>69</v>
      </c>
      <c r="BP35" s="15" t="s">
        <v>70</v>
      </c>
      <c r="BQ35" s="26">
        <f t="shared" si="21"/>
        <v>31.914893617021278</v>
      </c>
      <c r="BR35" s="26">
        <f t="shared" si="21"/>
        <v>-16.055045871559631</v>
      </c>
      <c r="BS35" s="26">
        <f t="shared" si="21"/>
        <v>-36.364308967150045</v>
      </c>
      <c r="BT35" s="26">
        <f t="shared" si="21"/>
        <v>180</v>
      </c>
      <c r="BU35" s="26">
        <f t="shared" si="21"/>
        <v>94.339622641509436</v>
      </c>
      <c r="BV35" s="26">
        <f t="shared" si="21"/>
        <v>-30.592991913746626</v>
      </c>
      <c r="BW35" s="26">
        <f t="shared" si="21"/>
        <v>52.293577981651374</v>
      </c>
      <c r="BX35" s="26">
        <f t="shared" si="21"/>
        <v>5.5350553505535052</v>
      </c>
      <c r="BY35" s="26">
        <f t="shared" si="21"/>
        <v>-30.702885342106427</v>
      </c>
    </row>
    <row r="36" spans="1:77" s="33" customFormat="1" ht="21" customHeight="1" outlineLevel="1">
      <c r="A36" s="29" t="s">
        <v>71</v>
      </c>
      <c r="B36" s="30" t="s">
        <v>72</v>
      </c>
      <c r="C36" s="31">
        <v>91132</v>
      </c>
      <c r="D36" s="31">
        <v>184840</v>
      </c>
      <c r="E36" s="32">
        <f t="shared" si="3"/>
        <v>2.0282666900759336</v>
      </c>
      <c r="F36" s="31">
        <v>63909</v>
      </c>
      <c r="G36" s="31">
        <v>155814</v>
      </c>
      <c r="H36" s="32">
        <f t="shared" si="4"/>
        <v>2.4380603670844483</v>
      </c>
      <c r="I36" s="31">
        <f>SUM(I15:I35)</f>
        <v>155041</v>
      </c>
      <c r="J36" s="31">
        <f>SUM(J15:J35)</f>
        <v>340654</v>
      </c>
      <c r="K36" s="32">
        <f t="shared" si="6"/>
        <v>2.1971865506543429</v>
      </c>
      <c r="L36" s="29" t="s">
        <v>71</v>
      </c>
      <c r="M36" s="30" t="s">
        <v>72</v>
      </c>
      <c r="N36" s="31">
        <v>99498</v>
      </c>
      <c r="O36" s="31">
        <v>191584</v>
      </c>
      <c r="P36" s="32">
        <f t="shared" si="7"/>
        <v>1.9255060403224185</v>
      </c>
      <c r="Q36" s="31">
        <v>67991</v>
      </c>
      <c r="R36" s="31">
        <v>154940</v>
      </c>
      <c r="S36" s="32">
        <f t="shared" si="8"/>
        <v>2.2788310217528789</v>
      </c>
      <c r="T36" s="31">
        <f>SUM(T15:T35)</f>
        <v>167489</v>
      </c>
      <c r="U36" s="31">
        <f>SUM(U15:U35)</f>
        <v>346524</v>
      </c>
      <c r="V36" s="32">
        <f t="shared" si="10"/>
        <v>2.0689358704153706</v>
      </c>
      <c r="W36" s="29" t="s">
        <v>71</v>
      </c>
      <c r="X36" s="30" t="s">
        <v>72</v>
      </c>
      <c r="Y36" s="31">
        <v>88788</v>
      </c>
      <c r="Z36" s="31">
        <v>175931</v>
      </c>
      <c r="AA36" s="32">
        <f t="shared" si="11"/>
        <v>1.9814727215389467</v>
      </c>
      <c r="AB36" s="31">
        <v>53570</v>
      </c>
      <c r="AC36" s="31">
        <v>125622</v>
      </c>
      <c r="AD36" s="32">
        <f t="shared" si="12"/>
        <v>2.3450065335075601</v>
      </c>
      <c r="AE36" s="31">
        <f>SUM(AE15:AE35)</f>
        <v>142358</v>
      </c>
      <c r="AF36" s="31">
        <f>SUM(AF15:AF35)</f>
        <v>301553</v>
      </c>
      <c r="AG36" s="32">
        <f t="shared" si="14"/>
        <v>2.1182722432178029</v>
      </c>
      <c r="AH36" s="29" t="s">
        <v>71</v>
      </c>
      <c r="AI36" s="30" t="s">
        <v>72</v>
      </c>
      <c r="AJ36" s="31">
        <v>85658</v>
      </c>
      <c r="AK36" s="31">
        <v>154306</v>
      </c>
      <c r="AL36" s="32">
        <f t="shared" si="15"/>
        <v>1.8014195988699246</v>
      </c>
      <c r="AM36" s="31">
        <v>49498</v>
      </c>
      <c r="AN36" s="31">
        <v>113231</v>
      </c>
      <c r="AO36" s="32">
        <f t="shared" si="16"/>
        <v>2.2875873772677684</v>
      </c>
      <c r="AP36" s="31">
        <f>SUM(AP15:AP35)</f>
        <v>135156</v>
      </c>
      <c r="AQ36" s="31">
        <f>SUM(AQ15:AQ35)</f>
        <v>267537</v>
      </c>
      <c r="AR36" s="32">
        <f t="shared" si="18"/>
        <v>1.9794681701145342</v>
      </c>
      <c r="AS36" s="29" t="s">
        <v>71</v>
      </c>
      <c r="AT36" s="30" t="s">
        <v>72</v>
      </c>
      <c r="AU36" s="26">
        <f t="shared" si="19"/>
        <v>-8.4082092102353823</v>
      </c>
      <c r="AV36" s="26">
        <f t="shared" si="19"/>
        <v>-3.5201269417070318</v>
      </c>
      <c r="AW36" s="26">
        <f t="shared" si="19"/>
        <v>5.3368126404998604</v>
      </c>
      <c r="AX36" s="26">
        <f t="shared" si="19"/>
        <v>-6.0037357885602507</v>
      </c>
      <c r="AY36" s="26">
        <f t="shared" si="19"/>
        <v>0.56408932489996133</v>
      </c>
      <c r="AZ36" s="26">
        <f t="shared" si="19"/>
        <v>6.9873256863551934</v>
      </c>
      <c r="BA36" s="26">
        <f t="shared" si="19"/>
        <v>-7.4321298712154231</v>
      </c>
      <c r="BB36" s="26">
        <f t="shared" si="19"/>
        <v>-1.6939663630801907</v>
      </c>
      <c r="BC36" s="26">
        <f t="shared" si="19"/>
        <v>6.1988717037045689</v>
      </c>
      <c r="BD36" s="29" t="s">
        <v>71</v>
      </c>
      <c r="BE36" s="30" t="s">
        <v>72</v>
      </c>
      <c r="BF36" s="26">
        <f t="shared" si="20"/>
        <v>2.6399963959093573</v>
      </c>
      <c r="BG36" s="26">
        <f t="shared" si="20"/>
        <v>5.0639171038645836</v>
      </c>
      <c r="BH36" s="26">
        <f t="shared" si="20"/>
        <v>2.3615752075881993</v>
      </c>
      <c r="BI36" s="26">
        <f t="shared" si="20"/>
        <v>19.299981332835543</v>
      </c>
      <c r="BJ36" s="26">
        <f t="shared" si="20"/>
        <v>24.034006782251517</v>
      </c>
      <c r="BK36" s="26">
        <f t="shared" si="20"/>
        <v>3.9681694804364707</v>
      </c>
      <c r="BL36" s="26">
        <f t="shared" si="20"/>
        <v>8.9092288455864797</v>
      </c>
      <c r="BM36" s="26">
        <f t="shared" si="20"/>
        <v>12.966543194728622</v>
      </c>
      <c r="BN36" s="26">
        <f t="shared" si="20"/>
        <v>3.7254091247810344</v>
      </c>
      <c r="BO36" s="29" t="s">
        <v>71</v>
      </c>
      <c r="BP36" s="30" t="s">
        <v>72</v>
      </c>
      <c r="BQ36" s="26">
        <f t="shared" si="21"/>
        <v>6.3905297812230035</v>
      </c>
      <c r="BR36" s="26">
        <f t="shared" si="21"/>
        <v>19.787953806073645</v>
      </c>
      <c r="BS36" s="26">
        <f t="shared" si="21"/>
        <v>12.592684755307193</v>
      </c>
      <c r="BT36" s="26">
        <f t="shared" si="21"/>
        <v>29.11430764879389</v>
      </c>
      <c r="BU36" s="26">
        <f t="shared" si="21"/>
        <v>37.607192376645969</v>
      </c>
      <c r="BV36" s="26">
        <f t="shared" si="21"/>
        <v>6.5778029426093747</v>
      </c>
      <c r="BW36" s="26">
        <f t="shared" si="21"/>
        <v>14.712628370179644</v>
      </c>
      <c r="BX36" s="26">
        <f t="shared" si="21"/>
        <v>27.3296777641971</v>
      </c>
      <c r="BY36" s="26">
        <f t="shared" si="21"/>
        <v>10.998832101817086</v>
      </c>
    </row>
    <row r="37" spans="1:77" s="10" customFormat="1" ht="21" customHeight="1" outlineLevel="1">
      <c r="A37" s="14" t="s">
        <v>73</v>
      </c>
      <c r="B37" s="3" t="s">
        <v>74</v>
      </c>
      <c r="C37" s="16">
        <v>13236</v>
      </c>
      <c r="D37" s="16">
        <v>44242</v>
      </c>
      <c r="E37" s="21">
        <f t="shared" si="3"/>
        <v>3.3425506195225143</v>
      </c>
      <c r="F37" s="16">
        <v>7692</v>
      </c>
      <c r="G37" s="16">
        <v>39259</v>
      </c>
      <c r="H37" s="21">
        <f t="shared" si="4"/>
        <v>5.1038741549661983</v>
      </c>
      <c r="I37" s="16" t="e">
        <f>#REF!</f>
        <v>#REF!</v>
      </c>
      <c r="J37" s="16" t="e">
        <f>#REF!</f>
        <v>#REF!</v>
      </c>
      <c r="K37" s="21" t="e">
        <f t="shared" si="6"/>
        <v>#REF!</v>
      </c>
      <c r="L37" s="14" t="s">
        <v>73</v>
      </c>
      <c r="M37" s="3" t="s">
        <v>74</v>
      </c>
      <c r="N37" s="16">
        <v>11176</v>
      </c>
      <c r="O37" s="16">
        <v>31104</v>
      </c>
      <c r="P37" s="21">
        <f t="shared" si="7"/>
        <v>2.783106657122405</v>
      </c>
      <c r="Q37" s="16">
        <v>6327</v>
      </c>
      <c r="R37" s="16">
        <v>25616</v>
      </c>
      <c r="S37" s="21">
        <f t="shared" si="8"/>
        <v>4.0486802592065754</v>
      </c>
      <c r="T37" s="16" t="e">
        <f>#REF!</f>
        <v>#REF!</v>
      </c>
      <c r="U37" s="16" t="e">
        <f>#REF!</f>
        <v>#REF!</v>
      </c>
      <c r="V37" s="21" t="e">
        <f t="shared" si="10"/>
        <v>#REF!</v>
      </c>
      <c r="W37" s="14" t="s">
        <v>73</v>
      </c>
      <c r="X37" s="3" t="s">
        <v>74</v>
      </c>
      <c r="Y37" s="16">
        <v>9236</v>
      </c>
      <c r="Z37" s="16">
        <v>27925</v>
      </c>
      <c r="AA37" s="21">
        <f t="shared" si="11"/>
        <v>3.0234950194889563</v>
      </c>
      <c r="AB37" s="16">
        <v>4973</v>
      </c>
      <c r="AC37" s="16">
        <v>21919</v>
      </c>
      <c r="AD37" s="21">
        <f t="shared" si="12"/>
        <v>4.4076010456464907</v>
      </c>
      <c r="AE37" s="16" t="e">
        <f>#REF!</f>
        <v>#REF!</v>
      </c>
      <c r="AF37" s="16" t="e">
        <f>#REF!</f>
        <v>#REF!</v>
      </c>
      <c r="AG37" s="21" t="e">
        <f t="shared" si="14"/>
        <v>#REF!</v>
      </c>
      <c r="AH37" s="14" t="s">
        <v>73</v>
      </c>
      <c r="AI37" s="3" t="s">
        <v>74</v>
      </c>
      <c r="AJ37" s="16">
        <v>15950</v>
      </c>
      <c r="AK37" s="16">
        <v>34803</v>
      </c>
      <c r="AL37" s="21">
        <f t="shared" si="15"/>
        <v>2.1820062695924767</v>
      </c>
      <c r="AM37" s="16">
        <v>4727</v>
      </c>
      <c r="AN37" s="16">
        <v>17357</v>
      </c>
      <c r="AO37" s="21">
        <f t="shared" si="16"/>
        <v>3.6718849164374867</v>
      </c>
      <c r="AP37" s="16" t="e">
        <f>#REF!</f>
        <v>#REF!</v>
      </c>
      <c r="AQ37" s="16" t="e">
        <f>#REF!</f>
        <v>#REF!</v>
      </c>
      <c r="AR37" s="21" t="e">
        <f t="shared" si="18"/>
        <v>#REF!</v>
      </c>
      <c r="AS37" s="14" t="s">
        <v>73</v>
      </c>
      <c r="AT37" s="3" t="s">
        <v>74</v>
      </c>
      <c r="AU37" s="26">
        <f t="shared" si="19"/>
        <v>18.432355046528276</v>
      </c>
      <c r="AV37" s="26">
        <f t="shared" si="19"/>
        <v>42.23894032921811</v>
      </c>
      <c r="AW37" s="26">
        <f t="shared" si="19"/>
        <v>20.101420151053311</v>
      </c>
      <c r="AX37" s="26">
        <f t="shared" si="19"/>
        <v>21.574205784732101</v>
      </c>
      <c r="AY37" s="26">
        <f t="shared" si="19"/>
        <v>53.259681449094316</v>
      </c>
      <c r="AZ37" s="26">
        <f t="shared" si="19"/>
        <v>26.062663095218355</v>
      </c>
      <c r="BA37" s="26" t="e">
        <f t="shared" si="19"/>
        <v>#REF!</v>
      </c>
      <c r="BB37" s="26" t="e">
        <f t="shared" si="19"/>
        <v>#REF!</v>
      </c>
      <c r="BC37" s="26" t="e">
        <f t="shared" si="19"/>
        <v>#REF!</v>
      </c>
      <c r="BD37" s="14" t="s">
        <v>73</v>
      </c>
      <c r="BE37" s="3" t="s">
        <v>74</v>
      </c>
      <c r="BF37" s="26">
        <f t="shared" si="20"/>
        <v>43.308791684711998</v>
      </c>
      <c r="BG37" s="26">
        <f t="shared" si="20"/>
        <v>58.431512981199639</v>
      </c>
      <c r="BH37" s="26">
        <f t="shared" si="20"/>
        <v>10.55254260307947</v>
      </c>
      <c r="BI37" s="26">
        <f t="shared" si="20"/>
        <v>54.675246330182986</v>
      </c>
      <c r="BJ37" s="26">
        <f t="shared" si="20"/>
        <v>79.109448423741952</v>
      </c>
      <c r="BK37" s="26">
        <f t="shared" si="20"/>
        <v>15.797099195432759</v>
      </c>
      <c r="BL37" s="26" t="e">
        <f t="shared" si="20"/>
        <v>#REF!</v>
      </c>
      <c r="BM37" s="26" t="e">
        <f t="shared" si="20"/>
        <v>#REF!</v>
      </c>
      <c r="BN37" s="26" t="e">
        <f t="shared" si="20"/>
        <v>#REF!</v>
      </c>
      <c r="BO37" s="14" t="s">
        <v>73</v>
      </c>
      <c r="BP37" s="3" t="s">
        <v>74</v>
      </c>
      <c r="BQ37" s="26">
        <f t="shared" si="21"/>
        <v>-17.015673981191224</v>
      </c>
      <c r="BR37" s="26">
        <f t="shared" si="21"/>
        <v>27.121225181737206</v>
      </c>
      <c r="BS37" s="26">
        <f t="shared" si="21"/>
        <v>53.187030949585093</v>
      </c>
      <c r="BT37" s="26">
        <f t="shared" si="21"/>
        <v>62.724772583033634</v>
      </c>
      <c r="BU37" s="26">
        <f t="shared" si="21"/>
        <v>126.18540070288644</v>
      </c>
      <c r="BV37" s="26">
        <f t="shared" si="21"/>
        <v>38.998750535952183</v>
      </c>
      <c r="BW37" s="26" t="e">
        <f t="shared" si="21"/>
        <v>#REF!</v>
      </c>
      <c r="BX37" s="26" t="e">
        <f t="shared" si="21"/>
        <v>#REF!</v>
      </c>
      <c r="BY37" s="26" t="e">
        <f t="shared" si="21"/>
        <v>#REF!</v>
      </c>
    </row>
    <row r="38" spans="1:77" s="33" customFormat="1" ht="21" customHeight="1">
      <c r="A38" s="34" t="s">
        <v>75</v>
      </c>
      <c r="B38" s="30" t="s">
        <v>76</v>
      </c>
      <c r="C38" s="31">
        <v>104368</v>
      </c>
      <c r="D38" s="31">
        <v>229082</v>
      </c>
      <c r="E38" s="32">
        <f t="shared" si="3"/>
        <v>2.194944810669937</v>
      </c>
      <c r="F38" s="31">
        <v>71601</v>
      </c>
      <c r="G38" s="31">
        <v>195073</v>
      </c>
      <c r="H38" s="32">
        <f t="shared" si="4"/>
        <v>2.7244451893129984</v>
      </c>
      <c r="I38" s="31" t="e">
        <f>SUM(I36:I37)</f>
        <v>#REF!</v>
      </c>
      <c r="J38" s="31" t="e">
        <f>SUM(J36:J37)</f>
        <v>#REF!</v>
      </c>
      <c r="K38" s="32" t="e">
        <f t="shared" si="6"/>
        <v>#REF!</v>
      </c>
      <c r="L38" s="34" t="s">
        <v>75</v>
      </c>
      <c r="M38" s="30" t="s">
        <v>76</v>
      </c>
      <c r="N38" s="31">
        <v>110674</v>
      </c>
      <c r="O38" s="31">
        <v>222688</v>
      </c>
      <c r="P38" s="32">
        <f t="shared" si="7"/>
        <v>2.0121076314220141</v>
      </c>
      <c r="Q38" s="31">
        <v>74318</v>
      </c>
      <c r="R38" s="31">
        <v>180556</v>
      </c>
      <c r="S38" s="32">
        <f t="shared" si="8"/>
        <v>2.4295056379342825</v>
      </c>
      <c r="T38" s="31" t="e">
        <f>SUM(T36:T37)</f>
        <v>#REF!</v>
      </c>
      <c r="U38" s="31" t="e">
        <f>SUM(U36:U37)</f>
        <v>#REF!</v>
      </c>
      <c r="V38" s="32" t="e">
        <f t="shared" si="10"/>
        <v>#REF!</v>
      </c>
      <c r="W38" s="34" t="s">
        <v>75</v>
      </c>
      <c r="X38" s="30" t="s">
        <v>76</v>
      </c>
      <c r="Y38" s="31">
        <v>98024</v>
      </c>
      <c r="Z38" s="31">
        <v>203856</v>
      </c>
      <c r="AA38" s="32">
        <f t="shared" si="11"/>
        <v>2.0796539622949481</v>
      </c>
      <c r="AB38" s="31">
        <v>58543</v>
      </c>
      <c r="AC38" s="31">
        <v>147541</v>
      </c>
      <c r="AD38" s="32">
        <f t="shared" si="12"/>
        <v>2.5202159096732317</v>
      </c>
      <c r="AE38" s="31" t="e">
        <f>SUM(AE36:AE37)</f>
        <v>#REF!</v>
      </c>
      <c r="AF38" s="31" t="e">
        <f>SUM(AF36:AF37)</f>
        <v>#REF!</v>
      </c>
      <c r="AG38" s="32" t="e">
        <f t="shared" si="14"/>
        <v>#REF!</v>
      </c>
      <c r="AH38" s="34" t="s">
        <v>75</v>
      </c>
      <c r="AI38" s="30" t="s">
        <v>76</v>
      </c>
      <c r="AJ38" s="31">
        <v>101608</v>
      </c>
      <c r="AK38" s="31">
        <v>189109</v>
      </c>
      <c r="AL38" s="32">
        <f t="shared" si="15"/>
        <v>1.8611625068892212</v>
      </c>
      <c r="AM38" s="31">
        <v>54225</v>
      </c>
      <c r="AN38" s="31">
        <v>130588</v>
      </c>
      <c r="AO38" s="32">
        <f t="shared" si="16"/>
        <v>2.4082618718303364</v>
      </c>
      <c r="AP38" s="31" t="e">
        <f>SUM(AP36:AP37)</f>
        <v>#REF!</v>
      </c>
      <c r="AQ38" s="31" t="e">
        <f>SUM(AQ36:AQ37)</f>
        <v>#REF!</v>
      </c>
      <c r="AR38" s="32" t="e">
        <f t="shared" si="18"/>
        <v>#REF!</v>
      </c>
      <c r="AS38" s="34" t="s">
        <v>75</v>
      </c>
      <c r="AT38" s="30" t="s">
        <v>76</v>
      </c>
      <c r="AU38" s="26">
        <f t="shared" si="19"/>
        <v>-5.6978152050165347</v>
      </c>
      <c r="AV38" s="26">
        <f t="shared" si="19"/>
        <v>2.8712817933611152</v>
      </c>
      <c r="AW38" s="26">
        <f t="shared" si="19"/>
        <v>9.0868488540400083</v>
      </c>
      <c r="AX38" s="26">
        <f t="shared" si="19"/>
        <v>-3.6559110847977609</v>
      </c>
      <c r="AY38" s="26">
        <f t="shared" si="19"/>
        <v>8.0401648242096631</v>
      </c>
      <c r="AZ38" s="26">
        <f t="shared" si="19"/>
        <v>12.1398998534324</v>
      </c>
      <c r="BA38" s="26" t="e">
        <f t="shared" si="19"/>
        <v>#REF!</v>
      </c>
      <c r="BB38" s="26" t="e">
        <f t="shared" si="19"/>
        <v>#REF!</v>
      </c>
      <c r="BC38" s="26" t="e">
        <f t="shared" si="19"/>
        <v>#REF!</v>
      </c>
      <c r="BD38" s="34" t="s">
        <v>75</v>
      </c>
      <c r="BE38" s="30" t="s">
        <v>76</v>
      </c>
      <c r="BF38" s="26">
        <f t="shared" si="20"/>
        <v>6.4718844364645394</v>
      </c>
      <c r="BG38" s="26">
        <f t="shared" si="20"/>
        <v>12.374421160034535</v>
      </c>
      <c r="BH38" s="26">
        <f t="shared" si="20"/>
        <v>5.543751531036567</v>
      </c>
      <c r="BI38" s="26">
        <f t="shared" si="20"/>
        <v>22.304972413439693</v>
      </c>
      <c r="BJ38" s="26">
        <f t="shared" si="20"/>
        <v>32.216129753763362</v>
      </c>
      <c r="BK38" s="26">
        <f t="shared" si="20"/>
        <v>8.1036421862064518</v>
      </c>
      <c r="BL38" s="26" t="e">
        <f t="shared" si="20"/>
        <v>#REF!</v>
      </c>
      <c r="BM38" s="26" t="e">
        <f t="shared" si="20"/>
        <v>#REF!</v>
      </c>
      <c r="BN38" s="26" t="e">
        <f t="shared" si="20"/>
        <v>#REF!</v>
      </c>
      <c r="BO38" s="34" t="s">
        <v>75</v>
      </c>
      <c r="BP38" s="30" t="s">
        <v>76</v>
      </c>
      <c r="BQ38" s="26">
        <f t="shared" si="21"/>
        <v>2.7163215494842925</v>
      </c>
      <c r="BR38" s="26">
        <f t="shared" si="21"/>
        <v>21.137545013722246</v>
      </c>
      <c r="BS38" s="26">
        <f t="shared" si="21"/>
        <v>17.934076285396763</v>
      </c>
      <c r="BT38" s="26">
        <f t="shared" si="21"/>
        <v>32.044260027662517</v>
      </c>
      <c r="BU38" s="26">
        <f t="shared" si="21"/>
        <v>49.380494379269152</v>
      </c>
      <c r="BV38" s="26">
        <f t="shared" si="21"/>
        <v>13.129108639765791</v>
      </c>
      <c r="BW38" s="26" t="e">
        <f t="shared" si="21"/>
        <v>#REF!</v>
      </c>
      <c r="BX38" s="26" t="e">
        <f t="shared" si="21"/>
        <v>#REF!</v>
      </c>
      <c r="BY38" s="26" t="e">
        <f t="shared" si="21"/>
        <v>#REF!</v>
      </c>
    </row>
  </sheetData>
  <mergeCells count="84">
    <mergeCell ref="BW8:BY8"/>
    <mergeCell ref="A14:B14"/>
    <mergeCell ref="L14:M14"/>
    <mergeCell ref="W14:X14"/>
    <mergeCell ref="AH14:AI14"/>
    <mergeCell ref="AS14:AT14"/>
    <mergeCell ref="BD14:BE14"/>
    <mergeCell ref="BO14:BP14"/>
    <mergeCell ref="BF8:BH8"/>
    <mergeCell ref="BI8:BK8"/>
    <mergeCell ref="BL8:BN8"/>
    <mergeCell ref="BO8:BP8"/>
    <mergeCell ref="BQ8:BS8"/>
    <mergeCell ref="BT8:BV8"/>
    <mergeCell ref="AP8:AR8"/>
    <mergeCell ref="AS8:AT8"/>
    <mergeCell ref="AU8:AW8"/>
    <mergeCell ref="AX8:AZ8"/>
    <mergeCell ref="BA8:BC8"/>
    <mergeCell ref="BD8:BE8"/>
    <mergeCell ref="Y8:AA8"/>
    <mergeCell ref="AB8:AD8"/>
    <mergeCell ref="AE8:AG8"/>
    <mergeCell ref="AH8:AI8"/>
    <mergeCell ref="AJ8:AL8"/>
    <mergeCell ref="AM8:AO8"/>
    <mergeCell ref="BO7:BY7"/>
    <mergeCell ref="A8:B8"/>
    <mergeCell ref="C8:E8"/>
    <mergeCell ref="F8:H8"/>
    <mergeCell ref="I8:K8"/>
    <mergeCell ref="L8:M8"/>
    <mergeCell ref="N8:P8"/>
    <mergeCell ref="Q8:S8"/>
    <mergeCell ref="T8:V8"/>
    <mergeCell ref="W8:X8"/>
    <mergeCell ref="A7:K7"/>
    <mergeCell ref="L7:V7"/>
    <mergeCell ref="W7:AG7"/>
    <mergeCell ref="AH7:AR7"/>
    <mergeCell ref="AS7:BC7"/>
    <mergeCell ref="BD7:BN7"/>
    <mergeCell ref="BO5:BY5"/>
    <mergeCell ref="A6:K6"/>
    <mergeCell ref="L6:V6"/>
    <mergeCell ref="W6:AG6"/>
    <mergeCell ref="AH6:AR6"/>
    <mergeCell ref="AS6:BC6"/>
    <mergeCell ref="BD6:BN6"/>
    <mergeCell ref="BO6:BY6"/>
    <mergeCell ref="A5:K5"/>
    <mergeCell ref="L5:V5"/>
    <mergeCell ref="W5:AG5"/>
    <mergeCell ref="AH5:AR5"/>
    <mergeCell ref="AS5:BC5"/>
    <mergeCell ref="BD5:BN5"/>
    <mergeCell ref="BO3:BY3"/>
    <mergeCell ref="A4:K4"/>
    <mergeCell ref="L4:V4"/>
    <mergeCell ref="W4:AG4"/>
    <mergeCell ref="AH4:AR4"/>
    <mergeCell ref="AS4:BC4"/>
    <mergeCell ref="BD4:BN4"/>
    <mergeCell ref="BO4:BY4"/>
    <mergeCell ref="A3:K3"/>
    <mergeCell ref="L3:V3"/>
    <mergeCell ref="W3:AG3"/>
    <mergeCell ref="AH3:AR3"/>
    <mergeCell ref="AS3:BC3"/>
    <mergeCell ref="BD3:BN3"/>
    <mergeCell ref="BO1:BY1"/>
    <mergeCell ref="A2:K2"/>
    <mergeCell ref="L2:V2"/>
    <mergeCell ref="W2:AG2"/>
    <mergeCell ref="AH2:AR2"/>
    <mergeCell ref="AS2:BC2"/>
    <mergeCell ref="BD2:BN2"/>
    <mergeCell ref="BO2:BY2"/>
    <mergeCell ref="A1:K1"/>
    <mergeCell ref="L1:V1"/>
    <mergeCell ref="W1:AG1"/>
    <mergeCell ref="AH1:AR1"/>
    <mergeCell ref="AS1:BC1"/>
    <mergeCell ref="BD1:BN1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75" orientation="portrait" r:id="rId1"/>
  <headerFooter>
    <oddFooter>&amp;L27/01/2025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9FCC8-ACB8-4515-A755-5CF188816D72}">
  <dimension ref="A1:BY38"/>
  <sheetViews>
    <sheetView workbookViewId="0">
      <selection activeCell="A5" sqref="A5:K5"/>
    </sheetView>
  </sheetViews>
  <sheetFormatPr defaultColWidth="9.109375" defaultRowHeight="14.4" outlineLevelRow="1"/>
  <cols>
    <col min="1" max="1" width="39.6640625" style="27" bestFit="1" customWidth="1"/>
    <col min="2" max="2" width="4.44140625" style="27" bestFit="1" customWidth="1"/>
    <col min="3" max="4" width="10.109375" style="27" bestFit="1" customWidth="1"/>
    <col min="5" max="5" width="5.5546875" style="27" bestFit="1" customWidth="1"/>
    <col min="6" max="6" width="8.44140625" style="27" bestFit="1" customWidth="1"/>
    <col min="7" max="7" width="10.109375" style="27" bestFit="1" customWidth="1"/>
    <col min="8" max="8" width="5.5546875" style="27" bestFit="1" customWidth="1"/>
    <col min="9" max="10" width="10.109375" style="27" bestFit="1" customWidth="1"/>
    <col min="11" max="11" width="5.5546875" style="27" bestFit="1" customWidth="1"/>
    <col min="12" max="12" width="39.6640625" style="27" bestFit="1" customWidth="1"/>
    <col min="13" max="13" width="4.44140625" style="27" bestFit="1" customWidth="1"/>
    <col min="14" max="15" width="10.109375" style="27" bestFit="1" customWidth="1"/>
    <col min="16" max="16" width="5.5546875" style="27" bestFit="1" customWidth="1"/>
    <col min="17" max="17" width="8.44140625" style="27" bestFit="1" customWidth="1"/>
    <col min="18" max="18" width="10.109375" style="27" bestFit="1" customWidth="1"/>
    <col min="19" max="19" width="5.5546875" style="27" bestFit="1" customWidth="1"/>
    <col min="20" max="21" width="10.109375" style="27" bestFit="1" customWidth="1"/>
    <col min="22" max="22" width="5.5546875" style="27" bestFit="1" customWidth="1"/>
    <col min="23" max="23" width="39.6640625" style="27" bestFit="1" customWidth="1"/>
    <col min="24" max="24" width="4.44140625" style="27" bestFit="1" customWidth="1"/>
    <col min="25" max="26" width="10.109375" style="27" bestFit="1" customWidth="1"/>
    <col min="27" max="27" width="5.5546875" style="27" bestFit="1" customWidth="1"/>
    <col min="28" max="28" width="8.44140625" style="27" bestFit="1" customWidth="1"/>
    <col min="29" max="29" width="10.109375" style="27" bestFit="1" customWidth="1"/>
    <col min="30" max="30" width="5.5546875" style="27" bestFit="1" customWidth="1"/>
    <col min="31" max="32" width="10.109375" style="27" bestFit="1" customWidth="1"/>
    <col min="33" max="33" width="5.5546875" style="27" bestFit="1" customWidth="1"/>
    <col min="34" max="34" width="39.6640625" style="27" bestFit="1" customWidth="1"/>
    <col min="35" max="35" width="4.44140625" style="27" bestFit="1" customWidth="1"/>
    <col min="36" max="37" width="10.109375" style="27" bestFit="1" customWidth="1"/>
    <col min="38" max="38" width="5.5546875" style="27" bestFit="1" customWidth="1"/>
    <col min="39" max="39" width="8.44140625" style="27" bestFit="1" customWidth="1"/>
    <col min="40" max="40" width="10.109375" style="27" bestFit="1" customWidth="1"/>
    <col min="41" max="41" width="5.5546875" style="27" bestFit="1" customWidth="1"/>
    <col min="42" max="43" width="10.109375" style="27" bestFit="1" customWidth="1"/>
    <col min="44" max="44" width="5.5546875" style="27" bestFit="1" customWidth="1"/>
    <col min="45" max="45" width="39.6640625" style="27" bestFit="1" customWidth="1"/>
    <col min="46" max="46" width="4.44140625" style="27" bestFit="1" customWidth="1"/>
    <col min="47" max="48" width="8.5546875" style="27" customWidth="1"/>
    <col min="49" max="49" width="8.5546875" style="2" customWidth="1"/>
    <col min="50" max="51" width="9.5546875" style="27" bestFit="1" customWidth="1"/>
    <col min="52" max="52" width="8.5546875" style="2" customWidth="1"/>
    <col min="53" max="53" width="8.5546875" style="27" customWidth="1"/>
    <col min="54" max="54" width="9.5546875" style="27" bestFit="1" customWidth="1"/>
    <col min="55" max="55" width="8.5546875" style="2" customWidth="1"/>
    <col min="56" max="56" width="39.6640625" style="27" bestFit="1" customWidth="1"/>
    <col min="57" max="57" width="4.44140625" style="27" bestFit="1" customWidth="1"/>
    <col min="58" max="59" width="9.5546875" style="27" bestFit="1" customWidth="1"/>
    <col min="60" max="60" width="8.5546875" style="2" customWidth="1"/>
    <col min="61" max="62" width="9.5546875" style="27" bestFit="1" customWidth="1"/>
    <col min="63" max="63" width="8.5546875" style="2" customWidth="1"/>
    <col min="64" max="65" width="9.5546875" style="27" bestFit="1" customWidth="1"/>
    <col min="66" max="66" width="8.5546875" style="2" customWidth="1"/>
    <col min="67" max="67" width="39.6640625" style="27" bestFit="1" customWidth="1"/>
    <col min="68" max="68" width="4.44140625" style="27" bestFit="1" customWidth="1"/>
    <col min="69" max="70" width="8.5546875" style="27" customWidth="1"/>
    <col min="71" max="71" width="8.5546875" style="2" customWidth="1"/>
    <col min="72" max="73" width="9.5546875" style="27" bestFit="1" customWidth="1"/>
    <col min="74" max="74" width="8.5546875" style="2" customWidth="1"/>
    <col min="75" max="75" width="8.5546875" style="27" customWidth="1"/>
    <col min="76" max="76" width="9.5546875" style="27" bestFit="1" customWidth="1"/>
    <col min="77" max="77" width="8.5546875" style="2" customWidth="1"/>
    <col min="78" max="16384" width="9.109375" style="27"/>
  </cols>
  <sheetData>
    <row r="1" spans="1:77" ht="26.25" customHeight="1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 t="s">
        <v>21</v>
      </c>
      <c r="M1" s="40"/>
      <c r="N1" s="40"/>
      <c r="O1" s="40"/>
      <c r="P1" s="40"/>
      <c r="Q1" s="40"/>
      <c r="R1" s="40"/>
      <c r="S1" s="40"/>
      <c r="T1" s="40"/>
      <c r="U1" s="40"/>
      <c r="V1" s="40"/>
      <c r="W1" s="39" t="s">
        <v>21</v>
      </c>
      <c r="X1" s="40"/>
      <c r="Y1" s="40"/>
      <c r="Z1" s="40"/>
      <c r="AA1" s="40"/>
      <c r="AB1" s="40"/>
      <c r="AC1" s="40"/>
      <c r="AD1" s="40"/>
      <c r="AE1" s="40"/>
      <c r="AF1" s="40"/>
      <c r="AG1" s="40"/>
      <c r="AH1" s="39" t="s">
        <v>21</v>
      </c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39" t="s">
        <v>21</v>
      </c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39" t="s">
        <v>21</v>
      </c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39" t="s">
        <v>21</v>
      </c>
      <c r="BP1" s="40"/>
      <c r="BQ1" s="40"/>
      <c r="BR1" s="40"/>
      <c r="BS1" s="40"/>
      <c r="BT1" s="40"/>
      <c r="BU1" s="40"/>
      <c r="BV1" s="40"/>
      <c r="BW1" s="40"/>
      <c r="BX1" s="40"/>
      <c r="BY1" s="40"/>
    </row>
    <row r="2" spans="1:77" ht="15" customHeight="1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 t="s">
        <v>18</v>
      </c>
      <c r="M2" s="52"/>
      <c r="N2" s="52"/>
      <c r="O2" s="52"/>
      <c r="P2" s="52"/>
      <c r="Q2" s="52"/>
      <c r="R2" s="52"/>
      <c r="S2" s="52"/>
      <c r="T2" s="52"/>
      <c r="U2" s="52"/>
      <c r="V2" s="52"/>
      <c r="W2" s="52" t="s">
        <v>18</v>
      </c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 t="s">
        <v>18</v>
      </c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 t="s">
        <v>18</v>
      </c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 t="s">
        <v>18</v>
      </c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 t="s">
        <v>18</v>
      </c>
      <c r="BP2" s="52"/>
      <c r="BQ2" s="52"/>
      <c r="BR2" s="52"/>
      <c r="BS2" s="52"/>
      <c r="BT2" s="52"/>
      <c r="BU2" s="52"/>
      <c r="BV2" s="52"/>
      <c r="BW2" s="52"/>
      <c r="BX2" s="52"/>
      <c r="BY2" s="52"/>
    </row>
    <row r="3" spans="1:77" ht="27.75" customHeight="1">
      <c r="A3" s="43" t="s">
        <v>19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3" t="s">
        <v>19</v>
      </c>
      <c r="M3" s="44"/>
      <c r="N3" s="44"/>
      <c r="O3" s="44"/>
      <c r="P3" s="44"/>
      <c r="Q3" s="44"/>
      <c r="R3" s="44"/>
      <c r="S3" s="44"/>
      <c r="T3" s="44"/>
      <c r="U3" s="44"/>
      <c r="V3" s="44"/>
      <c r="W3" s="43" t="s">
        <v>19</v>
      </c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3" t="s">
        <v>19</v>
      </c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3" t="s">
        <v>19</v>
      </c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3" t="s">
        <v>19</v>
      </c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3" t="s">
        <v>19</v>
      </c>
      <c r="BP3" s="44"/>
      <c r="BQ3" s="44"/>
      <c r="BR3" s="44"/>
      <c r="BS3" s="44"/>
      <c r="BT3" s="44"/>
      <c r="BU3" s="44"/>
      <c r="BV3" s="44"/>
      <c r="BW3" s="44"/>
      <c r="BX3" s="44"/>
      <c r="BY3" s="44"/>
    </row>
    <row r="4" spans="1:77" ht="18.75" customHeight="1">
      <c r="A4" s="56" t="s">
        <v>20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 t="s">
        <v>20</v>
      </c>
      <c r="M4" s="56"/>
      <c r="N4" s="56"/>
      <c r="O4" s="56"/>
      <c r="P4" s="56"/>
      <c r="Q4" s="56"/>
      <c r="R4" s="56"/>
      <c r="S4" s="56"/>
      <c r="T4" s="56"/>
      <c r="U4" s="56"/>
      <c r="V4" s="56"/>
      <c r="W4" s="56" t="s">
        <v>20</v>
      </c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 t="s">
        <v>20</v>
      </c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 t="s">
        <v>20</v>
      </c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 t="s">
        <v>20</v>
      </c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 t="s">
        <v>20</v>
      </c>
      <c r="BP4" s="56"/>
      <c r="BQ4" s="56"/>
      <c r="BR4" s="56"/>
      <c r="BS4" s="56"/>
      <c r="BT4" s="56"/>
      <c r="BU4" s="56"/>
      <c r="BV4" s="56"/>
      <c r="BW4" s="56"/>
      <c r="BX4" s="56"/>
      <c r="BY4" s="56"/>
    </row>
    <row r="5" spans="1:77" ht="19.5" customHeight="1">
      <c r="A5" s="57" t="s">
        <v>77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3" t="s">
        <v>78</v>
      </c>
      <c r="M5" s="54"/>
      <c r="N5" s="54"/>
      <c r="O5" s="54"/>
      <c r="P5" s="54"/>
      <c r="Q5" s="54"/>
      <c r="R5" s="54"/>
      <c r="S5" s="54"/>
      <c r="T5" s="54"/>
      <c r="U5" s="54"/>
      <c r="V5" s="54"/>
      <c r="W5" s="53" t="s">
        <v>79</v>
      </c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3" t="s">
        <v>80</v>
      </c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5" t="s">
        <v>81</v>
      </c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5" t="s">
        <v>82</v>
      </c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5" t="s">
        <v>83</v>
      </c>
      <c r="BP5" s="50"/>
      <c r="BQ5" s="50"/>
      <c r="BR5" s="50"/>
      <c r="BS5" s="50"/>
      <c r="BT5" s="50"/>
      <c r="BU5" s="50"/>
      <c r="BV5" s="50"/>
      <c r="BW5" s="50"/>
      <c r="BX5" s="50"/>
      <c r="BY5" s="50"/>
    </row>
    <row r="6" spans="1:77" ht="3.75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</row>
    <row r="7" spans="1:77" ht="5.25" customHeight="1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49"/>
      <c r="M7" s="50"/>
      <c r="N7" s="50"/>
      <c r="O7" s="50"/>
      <c r="P7" s="50"/>
      <c r="Q7" s="50"/>
      <c r="R7" s="50"/>
      <c r="S7" s="50"/>
      <c r="T7" s="50"/>
      <c r="U7" s="50"/>
      <c r="V7" s="50"/>
      <c r="W7" s="49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49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49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49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49"/>
      <c r="BP7" s="50"/>
      <c r="BQ7" s="50"/>
      <c r="BR7" s="50"/>
      <c r="BS7" s="50"/>
      <c r="BT7" s="50"/>
      <c r="BU7" s="50"/>
      <c r="BV7" s="50"/>
      <c r="BW7" s="50"/>
      <c r="BX7" s="50"/>
      <c r="BY7" s="50"/>
    </row>
    <row r="8" spans="1:77" ht="42.6" customHeight="1">
      <c r="A8" s="51" t="s">
        <v>0</v>
      </c>
      <c r="B8" s="48"/>
      <c r="C8" s="46" t="s">
        <v>1</v>
      </c>
      <c r="D8" s="47"/>
      <c r="E8" s="48"/>
      <c r="F8" s="46" t="s">
        <v>2</v>
      </c>
      <c r="G8" s="47"/>
      <c r="H8" s="48"/>
      <c r="I8" s="46" t="s">
        <v>3</v>
      </c>
      <c r="J8" s="47"/>
      <c r="K8" s="48"/>
      <c r="L8" s="51" t="s">
        <v>0</v>
      </c>
      <c r="M8" s="48"/>
      <c r="N8" s="46" t="s">
        <v>1</v>
      </c>
      <c r="O8" s="47"/>
      <c r="P8" s="48"/>
      <c r="Q8" s="46" t="s">
        <v>2</v>
      </c>
      <c r="R8" s="47"/>
      <c r="S8" s="48"/>
      <c r="T8" s="46" t="s">
        <v>3</v>
      </c>
      <c r="U8" s="47"/>
      <c r="V8" s="48"/>
      <c r="W8" s="51" t="s">
        <v>0</v>
      </c>
      <c r="X8" s="48"/>
      <c r="Y8" s="46" t="s">
        <v>1</v>
      </c>
      <c r="Z8" s="47"/>
      <c r="AA8" s="48"/>
      <c r="AB8" s="46" t="s">
        <v>2</v>
      </c>
      <c r="AC8" s="47"/>
      <c r="AD8" s="48"/>
      <c r="AE8" s="46" t="s">
        <v>3</v>
      </c>
      <c r="AF8" s="47"/>
      <c r="AG8" s="48"/>
      <c r="AH8" s="51" t="s">
        <v>0</v>
      </c>
      <c r="AI8" s="48"/>
      <c r="AJ8" s="46" t="s">
        <v>1</v>
      </c>
      <c r="AK8" s="47"/>
      <c r="AL8" s="48"/>
      <c r="AM8" s="46" t="s">
        <v>2</v>
      </c>
      <c r="AN8" s="47"/>
      <c r="AO8" s="48"/>
      <c r="AP8" s="46" t="s">
        <v>3</v>
      </c>
      <c r="AQ8" s="47"/>
      <c r="AR8" s="48"/>
      <c r="AS8" s="51" t="s">
        <v>0</v>
      </c>
      <c r="AT8" s="48"/>
      <c r="AU8" s="46" t="s">
        <v>1</v>
      </c>
      <c r="AV8" s="47"/>
      <c r="AW8" s="48"/>
      <c r="AX8" s="46" t="s">
        <v>2</v>
      </c>
      <c r="AY8" s="47"/>
      <c r="AZ8" s="48"/>
      <c r="BA8" s="46" t="s">
        <v>3</v>
      </c>
      <c r="BB8" s="47"/>
      <c r="BC8" s="48"/>
      <c r="BD8" s="51" t="s">
        <v>0</v>
      </c>
      <c r="BE8" s="48"/>
      <c r="BF8" s="46" t="s">
        <v>1</v>
      </c>
      <c r="BG8" s="47"/>
      <c r="BH8" s="48"/>
      <c r="BI8" s="46" t="s">
        <v>2</v>
      </c>
      <c r="BJ8" s="47"/>
      <c r="BK8" s="48"/>
      <c r="BL8" s="46" t="s">
        <v>3</v>
      </c>
      <c r="BM8" s="47"/>
      <c r="BN8" s="48"/>
      <c r="BO8" s="51" t="s">
        <v>0</v>
      </c>
      <c r="BP8" s="48"/>
      <c r="BQ8" s="46" t="s">
        <v>1</v>
      </c>
      <c r="BR8" s="47"/>
      <c r="BS8" s="48"/>
      <c r="BT8" s="46" t="s">
        <v>2</v>
      </c>
      <c r="BU8" s="47"/>
      <c r="BV8" s="48"/>
      <c r="BW8" s="46" t="s">
        <v>3</v>
      </c>
      <c r="BX8" s="47"/>
      <c r="BY8" s="48"/>
    </row>
    <row r="9" spans="1:77" s="10" customFormat="1" ht="10.199999999999999">
      <c r="A9" s="5" t="s">
        <v>4</v>
      </c>
      <c r="B9" s="6" t="s">
        <v>5</v>
      </c>
      <c r="C9" s="7"/>
      <c r="D9" s="8">
        <v>443</v>
      </c>
      <c r="E9" s="19"/>
      <c r="F9" s="7"/>
      <c r="G9" s="8">
        <v>6367</v>
      </c>
      <c r="H9" s="19"/>
      <c r="I9" s="7"/>
      <c r="J9" s="8">
        <v>6810</v>
      </c>
      <c r="K9" s="19"/>
      <c r="L9" s="5" t="s">
        <v>4</v>
      </c>
      <c r="M9" s="6" t="s">
        <v>5</v>
      </c>
      <c r="N9" s="7"/>
      <c r="O9" s="8">
        <v>445</v>
      </c>
      <c r="P9" s="19"/>
      <c r="Q9" s="7"/>
      <c r="R9" s="8">
        <v>5483</v>
      </c>
      <c r="S9" s="19"/>
      <c r="T9" s="7"/>
      <c r="U9" s="8">
        <v>5928</v>
      </c>
      <c r="V9" s="19"/>
      <c r="W9" s="5" t="s">
        <v>4</v>
      </c>
      <c r="X9" s="6" t="s">
        <v>5</v>
      </c>
      <c r="Y9" s="7"/>
      <c r="Z9" s="8">
        <v>462</v>
      </c>
      <c r="AA9" s="19"/>
      <c r="AB9" s="7"/>
      <c r="AC9" s="8">
        <v>5280</v>
      </c>
      <c r="AD9" s="19"/>
      <c r="AE9" s="7"/>
      <c r="AF9" s="8">
        <v>5742</v>
      </c>
      <c r="AG9" s="19"/>
      <c r="AH9" s="5" t="s">
        <v>4</v>
      </c>
      <c r="AI9" s="6" t="s">
        <v>5</v>
      </c>
      <c r="AJ9" s="7"/>
      <c r="AK9" s="8">
        <v>519</v>
      </c>
      <c r="AL9" s="19"/>
      <c r="AM9" s="7"/>
      <c r="AN9" s="8">
        <v>4469</v>
      </c>
      <c r="AO9" s="19"/>
      <c r="AP9" s="7"/>
      <c r="AQ9" s="8">
        <v>4988</v>
      </c>
      <c r="AR9" s="19"/>
      <c r="AS9" s="5" t="s">
        <v>4</v>
      </c>
      <c r="AT9" s="6" t="s">
        <v>5</v>
      </c>
      <c r="AU9" s="17"/>
      <c r="AV9" s="28">
        <v>-0.449438202247191</v>
      </c>
      <c r="AW9" s="22"/>
      <c r="AX9" s="24"/>
      <c r="AY9" s="28">
        <v>16.122560641984315</v>
      </c>
      <c r="AZ9" s="22"/>
      <c r="BA9" s="24"/>
      <c r="BB9" s="28">
        <v>14.878542510121457</v>
      </c>
      <c r="BC9" s="9"/>
      <c r="BD9" s="5" t="s">
        <v>4</v>
      </c>
      <c r="BE9" s="6" t="s">
        <v>5</v>
      </c>
      <c r="BF9" s="17"/>
      <c r="BG9" s="28">
        <v>-4.112554112554113</v>
      </c>
      <c r="BH9" s="22"/>
      <c r="BI9" s="24"/>
      <c r="BJ9" s="28">
        <v>20.587121212121211</v>
      </c>
      <c r="BK9" s="22"/>
      <c r="BL9" s="24"/>
      <c r="BM9" s="28">
        <v>14.878542510121457</v>
      </c>
      <c r="BN9" s="9"/>
      <c r="BO9" s="5" t="s">
        <v>4</v>
      </c>
      <c r="BP9" s="6" t="s">
        <v>5</v>
      </c>
      <c r="BQ9" s="17"/>
      <c r="BR9" s="28">
        <v>-14.64354527938343</v>
      </c>
      <c r="BS9" s="22"/>
      <c r="BT9" s="24"/>
      <c r="BU9" s="28">
        <v>42.47035130901768</v>
      </c>
      <c r="BV9" s="22"/>
      <c r="BW9" s="24"/>
      <c r="BX9" s="28">
        <v>36.527666399358459</v>
      </c>
      <c r="BY9" s="9"/>
    </row>
    <row r="10" spans="1:77" s="10" customFormat="1" ht="10.199999999999999">
      <c r="A10" s="5" t="s">
        <v>6</v>
      </c>
      <c r="B10" s="6" t="s">
        <v>7</v>
      </c>
      <c r="C10" s="7"/>
      <c r="D10" s="8">
        <v>25200</v>
      </c>
      <c r="E10" s="19"/>
      <c r="F10" s="7"/>
      <c r="G10" s="8">
        <v>73647</v>
      </c>
      <c r="H10" s="19"/>
      <c r="I10" s="7"/>
      <c r="J10" s="8">
        <v>98847</v>
      </c>
      <c r="K10" s="19"/>
      <c r="L10" s="5" t="s">
        <v>6</v>
      </c>
      <c r="M10" s="6" t="s">
        <v>7</v>
      </c>
      <c r="N10" s="7"/>
      <c r="O10" s="8">
        <v>25102</v>
      </c>
      <c r="P10" s="19"/>
      <c r="Q10" s="7"/>
      <c r="R10" s="8">
        <v>69612</v>
      </c>
      <c r="S10" s="19"/>
      <c r="T10" s="7"/>
      <c r="U10" s="8">
        <v>94714</v>
      </c>
      <c r="V10" s="19"/>
      <c r="W10" s="5" t="s">
        <v>6</v>
      </c>
      <c r="X10" s="6" t="s">
        <v>7</v>
      </c>
      <c r="Y10" s="7"/>
      <c r="Z10" s="8">
        <v>25566</v>
      </c>
      <c r="AA10" s="19"/>
      <c r="AB10" s="7"/>
      <c r="AC10" s="8">
        <v>68988</v>
      </c>
      <c r="AD10" s="19"/>
      <c r="AE10" s="7"/>
      <c r="AF10" s="8">
        <v>94554</v>
      </c>
      <c r="AG10" s="19"/>
      <c r="AH10" s="5" t="s">
        <v>6</v>
      </c>
      <c r="AI10" s="6" t="s">
        <v>7</v>
      </c>
      <c r="AJ10" s="7"/>
      <c r="AK10" s="8">
        <v>28277</v>
      </c>
      <c r="AL10" s="19"/>
      <c r="AM10" s="7"/>
      <c r="AN10" s="8">
        <v>64388</v>
      </c>
      <c r="AO10" s="19"/>
      <c r="AP10" s="7"/>
      <c r="AQ10" s="8">
        <v>92665</v>
      </c>
      <c r="AR10" s="19"/>
      <c r="AS10" s="5" t="s">
        <v>6</v>
      </c>
      <c r="AT10" s="6" t="s">
        <v>7</v>
      </c>
      <c r="AU10" s="17"/>
      <c r="AV10" s="28">
        <v>0.39040713887339656</v>
      </c>
      <c r="AW10" s="22"/>
      <c r="AX10" s="24"/>
      <c r="AY10" s="28">
        <v>5.7964144113083949</v>
      </c>
      <c r="AZ10" s="22"/>
      <c r="BA10" s="24"/>
      <c r="BB10" s="28">
        <v>4.3636632388031336</v>
      </c>
      <c r="BC10" s="9"/>
      <c r="BD10" s="5" t="s">
        <v>6</v>
      </c>
      <c r="BE10" s="6" t="s">
        <v>7</v>
      </c>
      <c r="BF10" s="17"/>
      <c r="BG10" s="28">
        <v>-1.4315888289134007</v>
      </c>
      <c r="BH10" s="22"/>
      <c r="BI10" s="24"/>
      <c r="BJ10" s="28">
        <v>6.7533484084188551</v>
      </c>
      <c r="BK10" s="22"/>
      <c r="BL10" s="24"/>
      <c r="BM10" s="28">
        <v>4.3636632388031336</v>
      </c>
      <c r="BN10" s="9"/>
      <c r="BO10" s="5" t="s">
        <v>6</v>
      </c>
      <c r="BP10" s="6" t="s">
        <v>7</v>
      </c>
      <c r="BQ10" s="17"/>
      <c r="BR10" s="28">
        <v>-10.881635251264278</v>
      </c>
      <c r="BS10" s="22"/>
      <c r="BT10" s="24"/>
      <c r="BU10" s="28">
        <v>14.380008697272784</v>
      </c>
      <c r="BV10" s="22"/>
      <c r="BW10" s="24"/>
      <c r="BX10" s="28">
        <v>6.6713430097663631</v>
      </c>
      <c r="BY10" s="9"/>
    </row>
    <row r="11" spans="1:77" s="10" customFormat="1" ht="10.199999999999999">
      <c r="A11" s="5" t="s">
        <v>8</v>
      </c>
      <c r="B11" s="6" t="s">
        <v>9</v>
      </c>
      <c r="C11" s="7"/>
      <c r="D11" s="8">
        <v>12661</v>
      </c>
      <c r="E11" s="19"/>
      <c r="F11" s="7"/>
      <c r="G11" s="8">
        <v>24219</v>
      </c>
      <c r="H11" s="19"/>
      <c r="I11" s="7"/>
      <c r="J11" s="8">
        <v>36880</v>
      </c>
      <c r="K11" s="19"/>
      <c r="L11" s="5" t="s">
        <v>8</v>
      </c>
      <c r="M11" s="6" t="s">
        <v>9</v>
      </c>
      <c r="N11" s="7"/>
      <c r="O11" s="8">
        <v>12606</v>
      </c>
      <c r="P11" s="19"/>
      <c r="Q11" s="7"/>
      <c r="R11" s="8">
        <v>23040</v>
      </c>
      <c r="S11" s="19"/>
      <c r="T11" s="7"/>
      <c r="U11" s="8">
        <v>35646</v>
      </c>
      <c r="V11" s="19"/>
      <c r="W11" s="5" t="s">
        <v>8</v>
      </c>
      <c r="X11" s="6" t="s">
        <v>9</v>
      </c>
      <c r="Y11" s="7"/>
      <c r="Z11" s="8">
        <v>12873</v>
      </c>
      <c r="AA11" s="19"/>
      <c r="AB11" s="7"/>
      <c r="AC11" s="8">
        <v>22916</v>
      </c>
      <c r="AD11" s="19"/>
      <c r="AE11" s="7"/>
      <c r="AF11" s="8">
        <v>35789</v>
      </c>
      <c r="AG11" s="19"/>
      <c r="AH11" s="5" t="s">
        <v>8</v>
      </c>
      <c r="AI11" s="6" t="s">
        <v>9</v>
      </c>
      <c r="AJ11" s="7"/>
      <c r="AK11" s="8">
        <v>14275</v>
      </c>
      <c r="AL11" s="19"/>
      <c r="AM11" s="7"/>
      <c r="AN11" s="8">
        <v>21895</v>
      </c>
      <c r="AO11" s="19"/>
      <c r="AP11" s="7"/>
      <c r="AQ11" s="8">
        <v>36170</v>
      </c>
      <c r="AR11" s="19"/>
      <c r="AS11" s="5" t="s">
        <v>8</v>
      </c>
      <c r="AT11" s="6" t="s">
        <v>9</v>
      </c>
      <c r="AU11" s="17"/>
      <c r="AV11" s="28">
        <v>0.43630017452006981</v>
      </c>
      <c r="AW11" s="22"/>
      <c r="AX11" s="24"/>
      <c r="AY11" s="28">
        <v>5.1171875</v>
      </c>
      <c r="AZ11" s="22"/>
      <c r="BA11" s="24"/>
      <c r="BB11" s="28">
        <v>3.4618189979240306</v>
      </c>
      <c r="BC11" s="9"/>
      <c r="BD11" s="5" t="s">
        <v>8</v>
      </c>
      <c r="BE11" s="6" t="s">
        <v>9</v>
      </c>
      <c r="BF11" s="17"/>
      <c r="BG11" s="28">
        <v>-1.646857764312903</v>
      </c>
      <c r="BH11" s="22"/>
      <c r="BI11" s="24"/>
      <c r="BJ11" s="28">
        <v>5.685983592249956</v>
      </c>
      <c r="BK11" s="22"/>
      <c r="BL11" s="24"/>
      <c r="BM11" s="28">
        <v>3.4618189979240306</v>
      </c>
      <c r="BN11" s="9"/>
      <c r="BO11" s="5" t="s">
        <v>8</v>
      </c>
      <c r="BP11" s="6" t="s">
        <v>9</v>
      </c>
      <c r="BQ11" s="17"/>
      <c r="BR11" s="28">
        <v>-11.306479859894921</v>
      </c>
      <c r="BS11" s="22"/>
      <c r="BT11" s="24"/>
      <c r="BU11" s="28">
        <v>10.614295501255995</v>
      </c>
      <c r="BV11" s="22"/>
      <c r="BW11" s="24"/>
      <c r="BX11" s="28">
        <v>1.9629527232513133</v>
      </c>
      <c r="BY11" s="9"/>
    </row>
    <row r="12" spans="1:77" s="10" customFormat="1" ht="10.199999999999999">
      <c r="A12" s="5" t="s">
        <v>10</v>
      </c>
      <c r="B12" s="6" t="s">
        <v>11</v>
      </c>
      <c r="C12" s="7"/>
      <c r="D12" s="8">
        <v>13200</v>
      </c>
      <c r="E12" s="19"/>
      <c r="F12" s="7"/>
      <c r="G12" s="8">
        <v>26420</v>
      </c>
      <c r="H12" s="19"/>
      <c r="I12" s="7"/>
      <c r="J12" s="8">
        <v>39620</v>
      </c>
      <c r="K12" s="19"/>
      <c r="L12" s="5" t="s">
        <v>10</v>
      </c>
      <c r="M12" s="6" t="s">
        <v>11</v>
      </c>
      <c r="N12" s="7"/>
      <c r="O12" s="8">
        <v>13157</v>
      </c>
      <c r="P12" s="19"/>
      <c r="Q12" s="7"/>
      <c r="R12" s="8">
        <v>24681</v>
      </c>
      <c r="S12" s="19"/>
      <c r="T12" s="7"/>
      <c r="U12" s="8">
        <v>37838</v>
      </c>
      <c r="V12" s="19"/>
      <c r="W12" s="5" t="s">
        <v>10</v>
      </c>
      <c r="X12" s="6" t="s">
        <v>11</v>
      </c>
      <c r="Y12" s="7"/>
      <c r="Z12" s="8">
        <v>13453</v>
      </c>
      <c r="AA12" s="19"/>
      <c r="AB12" s="7"/>
      <c r="AC12" s="8">
        <v>24335</v>
      </c>
      <c r="AD12" s="19"/>
      <c r="AE12" s="7"/>
      <c r="AF12" s="8">
        <v>37788</v>
      </c>
      <c r="AG12" s="19"/>
      <c r="AH12" s="5" t="s">
        <v>10</v>
      </c>
      <c r="AI12" s="6" t="s">
        <v>11</v>
      </c>
      <c r="AJ12" s="7"/>
      <c r="AK12" s="8">
        <v>14899</v>
      </c>
      <c r="AL12" s="19"/>
      <c r="AM12" s="7"/>
      <c r="AN12" s="8">
        <v>22403</v>
      </c>
      <c r="AO12" s="19"/>
      <c r="AP12" s="7"/>
      <c r="AQ12" s="8">
        <v>37302</v>
      </c>
      <c r="AR12" s="19"/>
      <c r="AS12" s="5" t="s">
        <v>10</v>
      </c>
      <c r="AT12" s="6" t="s">
        <v>11</v>
      </c>
      <c r="AU12" s="17"/>
      <c r="AV12" s="28">
        <v>0.32682222391122595</v>
      </c>
      <c r="AW12" s="22"/>
      <c r="AX12" s="24"/>
      <c r="AY12" s="28">
        <v>7.045905757465257</v>
      </c>
      <c r="AZ12" s="22"/>
      <c r="BA12" s="24"/>
      <c r="BB12" s="28">
        <v>4.7095512447803793</v>
      </c>
      <c r="BC12" s="9"/>
      <c r="BD12" s="5" t="s">
        <v>10</v>
      </c>
      <c r="BE12" s="6" t="s">
        <v>11</v>
      </c>
      <c r="BF12" s="17"/>
      <c r="BG12" s="28">
        <v>-1.8806214227309894</v>
      </c>
      <c r="BH12" s="22"/>
      <c r="BI12" s="24"/>
      <c r="BJ12" s="28">
        <v>8.5679063077871387</v>
      </c>
      <c r="BK12" s="22"/>
      <c r="BL12" s="24"/>
      <c r="BM12" s="28">
        <v>4.7095512447803793</v>
      </c>
      <c r="BN12" s="9"/>
      <c r="BO12" s="5" t="s">
        <v>10</v>
      </c>
      <c r="BP12" s="6" t="s">
        <v>11</v>
      </c>
      <c r="BQ12" s="17"/>
      <c r="BR12" s="28">
        <v>-11.403449895966173</v>
      </c>
      <c r="BS12" s="22"/>
      <c r="BT12" s="24"/>
      <c r="BU12" s="28">
        <v>17.930634290050438</v>
      </c>
      <c r="BV12" s="22"/>
      <c r="BW12" s="24"/>
      <c r="BX12" s="28">
        <v>6.2141440137258055</v>
      </c>
      <c r="BY12" s="9"/>
    </row>
    <row r="13" spans="1:77" s="10" customFormat="1" ht="10.199999999999999">
      <c r="A13" s="11" t="s">
        <v>12</v>
      </c>
      <c r="B13" s="3" t="s">
        <v>13</v>
      </c>
      <c r="C13" s="12"/>
      <c r="D13" s="8">
        <v>602093</v>
      </c>
      <c r="E13" s="20"/>
      <c r="F13" s="12"/>
      <c r="G13" s="8">
        <v>1764315</v>
      </c>
      <c r="H13" s="20"/>
      <c r="I13" s="12"/>
      <c r="J13" s="8">
        <v>2366408</v>
      </c>
      <c r="K13" s="20"/>
      <c r="L13" s="11" t="s">
        <v>12</v>
      </c>
      <c r="M13" s="3" t="s">
        <v>13</v>
      </c>
      <c r="N13" s="12"/>
      <c r="O13" s="8">
        <v>544856</v>
      </c>
      <c r="P13" s="20"/>
      <c r="Q13" s="12"/>
      <c r="R13" s="8">
        <v>1563586</v>
      </c>
      <c r="S13" s="20"/>
      <c r="T13" s="12"/>
      <c r="U13" s="8">
        <v>2108442</v>
      </c>
      <c r="V13" s="20"/>
      <c r="W13" s="11" t="s">
        <v>12</v>
      </c>
      <c r="X13" s="3" t="s">
        <v>13</v>
      </c>
      <c r="Y13" s="12"/>
      <c r="Z13" s="8">
        <v>487053</v>
      </c>
      <c r="AA13" s="20"/>
      <c r="AB13" s="12"/>
      <c r="AC13" s="8">
        <v>1632905</v>
      </c>
      <c r="AD13" s="20"/>
      <c r="AE13" s="12"/>
      <c r="AF13" s="8">
        <v>2119958</v>
      </c>
      <c r="AG13" s="20"/>
      <c r="AH13" s="11" t="s">
        <v>12</v>
      </c>
      <c r="AI13" s="3" t="s">
        <v>13</v>
      </c>
      <c r="AJ13" s="12"/>
      <c r="AK13" s="8">
        <v>634383</v>
      </c>
      <c r="AL13" s="20"/>
      <c r="AM13" s="12"/>
      <c r="AN13" s="8">
        <v>1302450</v>
      </c>
      <c r="AO13" s="20"/>
      <c r="AP13" s="12"/>
      <c r="AQ13" s="8">
        <v>1936833</v>
      </c>
      <c r="AR13" s="20"/>
      <c r="AS13" s="11" t="s">
        <v>12</v>
      </c>
      <c r="AT13" s="3" t="s">
        <v>13</v>
      </c>
      <c r="AU13" s="18"/>
      <c r="AV13" s="28">
        <v>10.504977461934896</v>
      </c>
      <c r="AW13" s="23"/>
      <c r="AX13" s="25"/>
      <c r="AY13" s="28">
        <v>12.837733261873668</v>
      </c>
      <c r="AZ13" s="23"/>
      <c r="BA13" s="25"/>
      <c r="BB13" s="28">
        <v>12.234910896292144</v>
      </c>
      <c r="BC13" s="13"/>
      <c r="BD13" s="11" t="s">
        <v>12</v>
      </c>
      <c r="BE13" s="3" t="s">
        <v>13</v>
      </c>
      <c r="BF13" s="18"/>
      <c r="BG13" s="28">
        <v>23.619606079831147</v>
      </c>
      <c r="BH13" s="23"/>
      <c r="BI13" s="25"/>
      <c r="BJ13" s="28">
        <v>8.0476206515382103</v>
      </c>
      <c r="BK13" s="23"/>
      <c r="BL13" s="25"/>
      <c r="BM13" s="28">
        <v>12.234910896292144</v>
      </c>
      <c r="BN13" s="13"/>
      <c r="BO13" s="11" t="s">
        <v>12</v>
      </c>
      <c r="BP13" s="3" t="s">
        <v>13</v>
      </c>
      <c r="BQ13" s="18"/>
      <c r="BR13" s="28">
        <v>-5.0899850721094353</v>
      </c>
      <c r="BS13" s="23"/>
      <c r="BT13" s="25"/>
      <c r="BU13" s="28">
        <v>35.461246113094553</v>
      </c>
      <c r="BV13" s="23"/>
      <c r="BW13" s="25"/>
      <c r="BX13" s="28">
        <v>22.179248288313964</v>
      </c>
      <c r="BY13" s="13"/>
    </row>
    <row r="14" spans="1:77" ht="26.25" customHeight="1">
      <c r="A14" s="41" t="s">
        <v>14</v>
      </c>
      <c r="B14" s="42"/>
      <c r="C14" s="3" t="s">
        <v>15</v>
      </c>
      <c r="D14" s="4" t="s">
        <v>16</v>
      </c>
      <c r="E14" s="3" t="s">
        <v>17</v>
      </c>
      <c r="F14" s="3" t="s">
        <v>15</v>
      </c>
      <c r="G14" s="4" t="s">
        <v>16</v>
      </c>
      <c r="H14" s="3" t="s">
        <v>17</v>
      </c>
      <c r="I14" s="3" t="s">
        <v>15</v>
      </c>
      <c r="J14" s="4" t="s">
        <v>16</v>
      </c>
      <c r="K14" s="3" t="s">
        <v>17</v>
      </c>
      <c r="L14" s="41" t="s">
        <v>14</v>
      </c>
      <c r="M14" s="42"/>
      <c r="N14" s="3" t="s">
        <v>15</v>
      </c>
      <c r="O14" s="4" t="s">
        <v>16</v>
      </c>
      <c r="P14" s="3" t="s">
        <v>17</v>
      </c>
      <c r="Q14" s="3" t="s">
        <v>15</v>
      </c>
      <c r="R14" s="4" t="s">
        <v>16</v>
      </c>
      <c r="S14" s="3" t="s">
        <v>17</v>
      </c>
      <c r="T14" s="3" t="s">
        <v>15</v>
      </c>
      <c r="U14" s="4" t="s">
        <v>16</v>
      </c>
      <c r="V14" s="3" t="s">
        <v>17</v>
      </c>
      <c r="W14" s="41" t="s">
        <v>14</v>
      </c>
      <c r="X14" s="42"/>
      <c r="Y14" s="3" t="s">
        <v>15</v>
      </c>
      <c r="Z14" s="4" t="s">
        <v>16</v>
      </c>
      <c r="AA14" s="3" t="s">
        <v>17</v>
      </c>
      <c r="AB14" s="3" t="s">
        <v>15</v>
      </c>
      <c r="AC14" s="4" t="s">
        <v>16</v>
      </c>
      <c r="AD14" s="3" t="s">
        <v>17</v>
      </c>
      <c r="AE14" s="3" t="s">
        <v>15</v>
      </c>
      <c r="AF14" s="4" t="s">
        <v>16</v>
      </c>
      <c r="AG14" s="3" t="s">
        <v>17</v>
      </c>
      <c r="AH14" s="41" t="s">
        <v>14</v>
      </c>
      <c r="AI14" s="42"/>
      <c r="AJ14" s="3" t="s">
        <v>15</v>
      </c>
      <c r="AK14" s="4" t="s">
        <v>16</v>
      </c>
      <c r="AL14" s="3" t="s">
        <v>17</v>
      </c>
      <c r="AM14" s="3" t="s">
        <v>15</v>
      </c>
      <c r="AN14" s="4" t="s">
        <v>16</v>
      </c>
      <c r="AO14" s="3" t="s">
        <v>17</v>
      </c>
      <c r="AP14" s="3" t="s">
        <v>15</v>
      </c>
      <c r="AQ14" s="4" t="s">
        <v>16</v>
      </c>
      <c r="AR14" s="3" t="s">
        <v>17</v>
      </c>
      <c r="AS14" s="41" t="s">
        <v>14</v>
      </c>
      <c r="AT14" s="42"/>
      <c r="AU14" s="3" t="s">
        <v>15</v>
      </c>
      <c r="AV14" s="4" t="s">
        <v>16</v>
      </c>
      <c r="AW14" s="3" t="s">
        <v>17</v>
      </c>
      <c r="AX14" s="3" t="s">
        <v>15</v>
      </c>
      <c r="AY14" s="4" t="s">
        <v>16</v>
      </c>
      <c r="AZ14" s="3" t="s">
        <v>17</v>
      </c>
      <c r="BA14" s="3" t="s">
        <v>15</v>
      </c>
      <c r="BB14" s="4" t="s">
        <v>16</v>
      </c>
      <c r="BC14" s="3" t="s">
        <v>17</v>
      </c>
      <c r="BD14" s="41" t="s">
        <v>14</v>
      </c>
      <c r="BE14" s="42"/>
      <c r="BF14" s="3" t="s">
        <v>15</v>
      </c>
      <c r="BG14" s="4" t="s">
        <v>16</v>
      </c>
      <c r="BH14" s="3" t="s">
        <v>17</v>
      </c>
      <c r="BI14" s="3" t="s">
        <v>15</v>
      </c>
      <c r="BJ14" s="4" t="s">
        <v>16</v>
      </c>
      <c r="BK14" s="3" t="s">
        <v>17</v>
      </c>
      <c r="BL14" s="3" t="s">
        <v>15</v>
      </c>
      <c r="BM14" s="4" t="s">
        <v>16</v>
      </c>
      <c r="BN14" s="3" t="s">
        <v>17</v>
      </c>
      <c r="BO14" s="41" t="s">
        <v>14</v>
      </c>
      <c r="BP14" s="42"/>
      <c r="BQ14" s="3" t="s">
        <v>15</v>
      </c>
      <c r="BR14" s="4" t="s">
        <v>16</v>
      </c>
      <c r="BS14" s="3" t="s">
        <v>17</v>
      </c>
      <c r="BT14" s="3" t="s">
        <v>15</v>
      </c>
      <c r="BU14" s="4" t="s">
        <v>16</v>
      </c>
      <c r="BV14" s="3" t="s">
        <v>17</v>
      </c>
      <c r="BW14" s="3" t="s">
        <v>15</v>
      </c>
      <c r="BX14" s="4" t="s">
        <v>16</v>
      </c>
      <c r="BY14" s="3" t="s">
        <v>17</v>
      </c>
    </row>
    <row r="15" spans="1:77" s="10" customFormat="1" ht="21" customHeight="1" outlineLevel="1">
      <c r="A15" s="14" t="s">
        <v>29</v>
      </c>
      <c r="B15" s="15" t="s">
        <v>30</v>
      </c>
      <c r="C15" s="16">
        <v>12455</v>
      </c>
      <c r="D15" s="16">
        <v>23049</v>
      </c>
      <c r="E15" s="21">
        <v>1.8505820955439582</v>
      </c>
      <c r="F15" s="16">
        <v>6412</v>
      </c>
      <c r="G15" s="16">
        <v>13311</v>
      </c>
      <c r="H15" s="21">
        <v>2.075951341235184</v>
      </c>
      <c r="I15" s="16">
        <v>18867</v>
      </c>
      <c r="J15" s="16">
        <v>36360</v>
      </c>
      <c r="K15" s="21">
        <v>1.9271744315471457</v>
      </c>
      <c r="L15" s="14" t="s">
        <v>29</v>
      </c>
      <c r="M15" s="15" t="s">
        <v>30</v>
      </c>
      <c r="N15" s="16">
        <v>10798</v>
      </c>
      <c r="O15" s="16">
        <v>19641</v>
      </c>
      <c r="P15" s="21">
        <v>1.8189479533246897</v>
      </c>
      <c r="Q15" s="16">
        <v>5450</v>
      </c>
      <c r="R15" s="16">
        <v>11432</v>
      </c>
      <c r="S15" s="21">
        <v>2.0976146788990824</v>
      </c>
      <c r="T15" s="16">
        <v>16248</v>
      </c>
      <c r="U15" s="16">
        <v>31073</v>
      </c>
      <c r="V15" s="21">
        <v>1.9124199901526342</v>
      </c>
      <c r="W15" s="14" t="s">
        <v>29</v>
      </c>
      <c r="X15" s="15" t="s">
        <v>30</v>
      </c>
      <c r="Y15" s="16">
        <v>8975</v>
      </c>
      <c r="Z15" s="16">
        <v>15316</v>
      </c>
      <c r="AA15" s="21">
        <v>1.7065181058495822</v>
      </c>
      <c r="AB15" s="16">
        <v>4890</v>
      </c>
      <c r="AC15" s="16">
        <v>10252</v>
      </c>
      <c r="AD15" s="21">
        <v>2.0965235173824133</v>
      </c>
      <c r="AE15" s="16">
        <v>13865</v>
      </c>
      <c r="AF15" s="16">
        <v>25568</v>
      </c>
      <c r="AG15" s="21">
        <v>1.8440677966101695</v>
      </c>
      <c r="AH15" s="14" t="s">
        <v>29</v>
      </c>
      <c r="AI15" s="15" t="s">
        <v>30</v>
      </c>
      <c r="AJ15" s="16">
        <v>11687</v>
      </c>
      <c r="AK15" s="16">
        <v>20196</v>
      </c>
      <c r="AL15" s="21">
        <v>1.7280739282963977</v>
      </c>
      <c r="AM15" s="16">
        <v>4617</v>
      </c>
      <c r="AN15" s="16">
        <v>10276</v>
      </c>
      <c r="AO15" s="21">
        <v>2.2256876759800734</v>
      </c>
      <c r="AP15" s="16">
        <v>16304</v>
      </c>
      <c r="AQ15" s="16">
        <v>30472</v>
      </c>
      <c r="AR15" s="21">
        <v>1.8689892051030421</v>
      </c>
      <c r="AS15" s="14" t="s">
        <v>29</v>
      </c>
      <c r="AT15" s="15" t="s">
        <v>30</v>
      </c>
      <c r="AU15" s="26">
        <v>15.345434339692536</v>
      </c>
      <c r="AV15" s="26">
        <v>17.351458683366427</v>
      </c>
      <c r="AW15" s="26">
        <v>1.7391449910068812</v>
      </c>
      <c r="AX15" s="26">
        <v>17.651376146788991</v>
      </c>
      <c r="AY15" s="26">
        <v>16.436319104268719</v>
      </c>
      <c r="AZ15" s="26">
        <v>-1.0327605866711531</v>
      </c>
      <c r="BA15" s="26">
        <v>16.118906942392911</v>
      </c>
      <c r="BB15" s="26">
        <v>17.014771666720304</v>
      </c>
      <c r="BC15" s="26">
        <v>0.77150633597664697</v>
      </c>
      <c r="BD15" s="14" t="s">
        <v>29</v>
      </c>
      <c r="BE15" s="15" t="s">
        <v>30</v>
      </c>
      <c r="BF15" s="26">
        <v>38.774373259052922</v>
      </c>
      <c r="BG15" s="26">
        <v>50.489683990598067</v>
      </c>
      <c r="BH15" s="26">
        <v>8.4419842485441716</v>
      </c>
      <c r="BI15" s="26">
        <v>31.12474437627812</v>
      </c>
      <c r="BJ15" s="26">
        <v>29.838080374561063</v>
      </c>
      <c r="BK15" s="26">
        <v>-0.98125186656214569</v>
      </c>
      <c r="BL15" s="26">
        <v>36.076451496574109</v>
      </c>
      <c r="BM15" s="26">
        <v>42.209011264080097</v>
      </c>
      <c r="BN15" s="26">
        <v>4.5067017107367624</v>
      </c>
      <c r="BO15" s="14" t="s">
        <v>29</v>
      </c>
      <c r="BP15" s="15" t="s">
        <v>30</v>
      </c>
      <c r="BQ15" s="26">
        <v>6.5714041242406092</v>
      </c>
      <c r="BR15" s="26">
        <v>14.126559714795009</v>
      </c>
      <c r="BS15" s="26">
        <v>7.0892897139148339</v>
      </c>
      <c r="BT15" s="26">
        <v>38.878059345895601</v>
      </c>
      <c r="BU15" s="26">
        <v>29.534838458544179</v>
      </c>
      <c r="BV15" s="26">
        <v>-6.7276436114943037</v>
      </c>
      <c r="BW15" s="26">
        <v>15.720068694798822</v>
      </c>
      <c r="BX15" s="26">
        <v>19.322656865318983</v>
      </c>
      <c r="BY15" s="26">
        <v>3.1131922156230818</v>
      </c>
    </row>
    <row r="16" spans="1:77" s="10" customFormat="1" ht="21" customHeight="1" outlineLevel="1">
      <c r="A16" s="14" t="s">
        <v>33</v>
      </c>
      <c r="B16" s="15" t="s">
        <v>34</v>
      </c>
      <c r="C16" s="16">
        <v>6384</v>
      </c>
      <c r="D16" s="16">
        <v>15865</v>
      </c>
      <c r="E16" s="21">
        <v>2.4851190476190474</v>
      </c>
      <c r="F16" s="16">
        <v>2768</v>
      </c>
      <c r="G16" s="16">
        <v>7664</v>
      </c>
      <c r="H16" s="21">
        <v>2.7687861271676302</v>
      </c>
      <c r="I16" s="16">
        <v>9152</v>
      </c>
      <c r="J16" s="16">
        <v>23529</v>
      </c>
      <c r="K16" s="21">
        <v>2.5709134615384617</v>
      </c>
      <c r="L16" s="14" t="s">
        <v>33</v>
      </c>
      <c r="M16" s="15" t="s">
        <v>34</v>
      </c>
      <c r="N16" s="16">
        <v>5378</v>
      </c>
      <c r="O16" s="16">
        <v>12810</v>
      </c>
      <c r="P16" s="21">
        <v>2.3819263666790627</v>
      </c>
      <c r="Q16" s="16">
        <v>2068</v>
      </c>
      <c r="R16" s="16">
        <v>6783</v>
      </c>
      <c r="S16" s="21">
        <v>3.2799806576402322</v>
      </c>
      <c r="T16" s="16">
        <v>7446</v>
      </c>
      <c r="U16" s="16">
        <v>19593</v>
      </c>
      <c r="V16" s="21">
        <v>2.6313456889605158</v>
      </c>
      <c r="W16" s="14" t="s">
        <v>33</v>
      </c>
      <c r="X16" s="15" t="s">
        <v>34</v>
      </c>
      <c r="Y16" s="16">
        <v>4490</v>
      </c>
      <c r="Z16" s="16">
        <v>9974</v>
      </c>
      <c r="AA16" s="21">
        <v>2.2213808463251672</v>
      </c>
      <c r="AB16" s="16">
        <v>1925</v>
      </c>
      <c r="AC16" s="16">
        <v>6144</v>
      </c>
      <c r="AD16" s="21">
        <v>3.1916883116883117</v>
      </c>
      <c r="AE16" s="16">
        <v>6415</v>
      </c>
      <c r="AF16" s="16">
        <v>16118</v>
      </c>
      <c r="AG16" s="21">
        <v>2.5125487139516758</v>
      </c>
      <c r="AH16" s="14" t="s">
        <v>33</v>
      </c>
      <c r="AI16" s="15" t="s">
        <v>34</v>
      </c>
      <c r="AJ16" s="16">
        <v>5456</v>
      </c>
      <c r="AK16" s="16">
        <v>10478</v>
      </c>
      <c r="AL16" s="21">
        <v>1.9204545454545454</v>
      </c>
      <c r="AM16" s="16">
        <v>1665</v>
      </c>
      <c r="AN16" s="16">
        <v>5137</v>
      </c>
      <c r="AO16" s="21">
        <v>3.0852852852852855</v>
      </c>
      <c r="AP16" s="16">
        <v>7121</v>
      </c>
      <c r="AQ16" s="16">
        <v>15615</v>
      </c>
      <c r="AR16" s="21">
        <v>2.192809998595703</v>
      </c>
      <c r="AS16" s="14" t="s">
        <v>33</v>
      </c>
      <c r="AT16" s="15" t="s">
        <v>34</v>
      </c>
      <c r="AU16" s="26">
        <v>18.705838601710674</v>
      </c>
      <c r="AV16" s="26">
        <v>23.848555815768929</v>
      </c>
      <c r="AW16" s="26">
        <v>4.3323203598379258</v>
      </c>
      <c r="AX16" s="26">
        <v>33.849129593810446</v>
      </c>
      <c r="AY16" s="26">
        <v>12.988353236031255</v>
      </c>
      <c r="AZ16" s="26">
        <v>-15.58529100718474</v>
      </c>
      <c r="BA16" s="26">
        <v>22.911630405586891</v>
      </c>
      <c r="BB16" s="26">
        <v>20.088807227070891</v>
      </c>
      <c r="BC16" s="26">
        <v>-2.2966282110172762</v>
      </c>
      <c r="BD16" s="14" t="s">
        <v>33</v>
      </c>
      <c r="BE16" s="15" t="s">
        <v>34</v>
      </c>
      <c r="BF16" s="26">
        <v>42.182628062360799</v>
      </c>
      <c r="BG16" s="26">
        <v>59.063565269701222</v>
      </c>
      <c r="BH16" s="26">
        <v>11.872714295262906</v>
      </c>
      <c r="BI16" s="26">
        <v>43.79220779220779</v>
      </c>
      <c r="BJ16" s="26">
        <v>24.739583333333332</v>
      </c>
      <c r="BK16" s="26">
        <v>-13.250109134152213</v>
      </c>
      <c r="BL16" s="26">
        <v>42.665627435697587</v>
      </c>
      <c r="BM16" s="26">
        <v>45.979650080655169</v>
      </c>
      <c r="BN16" s="26">
        <v>2.3229299898823146</v>
      </c>
      <c r="BO16" s="14" t="s">
        <v>33</v>
      </c>
      <c r="BP16" s="15" t="s">
        <v>34</v>
      </c>
      <c r="BQ16" s="26">
        <v>17.008797653958943</v>
      </c>
      <c r="BR16" s="26">
        <v>51.412483298339374</v>
      </c>
      <c r="BS16" s="26">
        <v>29.402648633417858</v>
      </c>
      <c r="BT16" s="26">
        <v>66.246246246246244</v>
      </c>
      <c r="BU16" s="26">
        <v>49.192135487638701</v>
      </c>
      <c r="BV16" s="26">
        <v>-10.258343357327156</v>
      </c>
      <c r="BW16" s="26">
        <v>28.521275101811543</v>
      </c>
      <c r="BX16" s="26">
        <v>50.682036503362148</v>
      </c>
      <c r="BY16" s="26">
        <v>17.242873900834994</v>
      </c>
    </row>
    <row r="17" spans="1:77" s="10" customFormat="1" ht="21" customHeight="1" outlineLevel="1">
      <c r="A17" s="14" t="s">
        <v>31</v>
      </c>
      <c r="B17" s="15" t="s">
        <v>32</v>
      </c>
      <c r="C17" s="16">
        <v>5973</v>
      </c>
      <c r="D17" s="16">
        <v>12181</v>
      </c>
      <c r="E17" s="21">
        <v>2.0393437133768626</v>
      </c>
      <c r="F17" s="16">
        <v>2920</v>
      </c>
      <c r="G17" s="16">
        <v>7141</v>
      </c>
      <c r="H17" s="21">
        <v>2.4455479452054796</v>
      </c>
      <c r="I17" s="16">
        <v>8893</v>
      </c>
      <c r="J17" s="16">
        <v>19322</v>
      </c>
      <c r="K17" s="21">
        <v>2.1727201169459125</v>
      </c>
      <c r="L17" s="14" t="s">
        <v>31</v>
      </c>
      <c r="M17" s="15" t="s">
        <v>32</v>
      </c>
      <c r="N17" s="16">
        <v>5251</v>
      </c>
      <c r="O17" s="16">
        <v>9860</v>
      </c>
      <c r="P17" s="21">
        <v>1.8777375737954676</v>
      </c>
      <c r="Q17" s="16">
        <v>2331</v>
      </c>
      <c r="R17" s="16">
        <v>5821</v>
      </c>
      <c r="S17" s="21">
        <v>2.4972114972114974</v>
      </c>
      <c r="T17" s="16">
        <v>7582</v>
      </c>
      <c r="U17" s="16">
        <v>15681</v>
      </c>
      <c r="V17" s="21">
        <v>2.0681878132418885</v>
      </c>
      <c r="W17" s="14" t="s">
        <v>31</v>
      </c>
      <c r="X17" s="15" t="s">
        <v>32</v>
      </c>
      <c r="Y17" s="16">
        <v>4191</v>
      </c>
      <c r="Z17" s="16">
        <v>8086</v>
      </c>
      <c r="AA17" s="21">
        <v>1.9293724648055357</v>
      </c>
      <c r="AB17" s="16">
        <v>1669</v>
      </c>
      <c r="AC17" s="16">
        <v>4059</v>
      </c>
      <c r="AD17" s="21">
        <v>2.4319952067106052</v>
      </c>
      <c r="AE17" s="16">
        <v>5860</v>
      </c>
      <c r="AF17" s="16">
        <v>12145</v>
      </c>
      <c r="AG17" s="21">
        <v>2.0725255972696246</v>
      </c>
      <c r="AH17" s="14" t="s">
        <v>31</v>
      </c>
      <c r="AI17" s="15" t="s">
        <v>32</v>
      </c>
      <c r="AJ17" s="16">
        <v>5318</v>
      </c>
      <c r="AK17" s="16">
        <v>9058</v>
      </c>
      <c r="AL17" s="21">
        <v>1.703271906731854</v>
      </c>
      <c r="AM17" s="16">
        <v>1528</v>
      </c>
      <c r="AN17" s="16">
        <v>3805</v>
      </c>
      <c r="AO17" s="21">
        <v>2.4901832460732982</v>
      </c>
      <c r="AP17" s="16">
        <v>6846</v>
      </c>
      <c r="AQ17" s="16">
        <v>12863</v>
      </c>
      <c r="AR17" s="21">
        <v>1.8789073911773297</v>
      </c>
      <c r="AS17" s="14" t="s">
        <v>31</v>
      </c>
      <c r="AT17" s="15" t="s">
        <v>32</v>
      </c>
      <c r="AU17" s="26">
        <v>13.749761950104743</v>
      </c>
      <c r="AV17" s="26">
        <v>23.539553752535497</v>
      </c>
      <c r="AW17" s="26">
        <v>8.6064283868347395</v>
      </c>
      <c r="AX17" s="26">
        <v>25.268125268125267</v>
      </c>
      <c r="AY17" s="26">
        <v>22.676516062532212</v>
      </c>
      <c r="AZ17" s="26">
        <v>-2.0688496774785685</v>
      </c>
      <c r="BA17" s="26">
        <v>17.290952255341598</v>
      </c>
      <c r="BB17" s="26">
        <v>23.219182450098845</v>
      </c>
      <c r="BC17" s="26">
        <v>5.0542945391487155</v>
      </c>
      <c r="BD17" s="14" t="s">
        <v>31</v>
      </c>
      <c r="BE17" s="15" t="s">
        <v>32</v>
      </c>
      <c r="BF17" s="26">
        <v>42.519685039370081</v>
      </c>
      <c r="BG17" s="26">
        <v>50.643086816720256</v>
      </c>
      <c r="BH17" s="26">
        <v>5.6998454459860382</v>
      </c>
      <c r="BI17" s="26">
        <v>74.955062911923307</v>
      </c>
      <c r="BJ17" s="26">
        <v>75.930032027593001</v>
      </c>
      <c r="BK17" s="26">
        <v>0.55726830618244216</v>
      </c>
      <c r="BL17" s="26">
        <v>51.757679180887372</v>
      </c>
      <c r="BM17" s="26">
        <v>59.094277480444624</v>
      </c>
      <c r="BN17" s="26">
        <v>4.8344165113466202</v>
      </c>
      <c r="BO17" s="14" t="s">
        <v>31</v>
      </c>
      <c r="BP17" s="15" t="s">
        <v>32</v>
      </c>
      <c r="BQ17" s="26">
        <v>12.316660398646107</v>
      </c>
      <c r="BR17" s="26">
        <v>34.477809671009055</v>
      </c>
      <c r="BS17" s="26">
        <v>19.730954600774517</v>
      </c>
      <c r="BT17" s="26">
        <v>91.099476439790578</v>
      </c>
      <c r="BU17" s="26">
        <v>87.674113009198422</v>
      </c>
      <c r="BV17" s="26">
        <v>-1.7924504527208118</v>
      </c>
      <c r="BW17" s="26">
        <v>29.900671925211803</v>
      </c>
      <c r="BX17" s="26">
        <v>50.213791494985621</v>
      </c>
      <c r="BY17" s="26">
        <v>15.637424555793498</v>
      </c>
    </row>
    <row r="18" spans="1:77" s="10" customFormat="1" ht="21" customHeight="1" outlineLevel="1">
      <c r="A18" s="14" t="s">
        <v>39</v>
      </c>
      <c r="B18" s="15" t="s">
        <v>40</v>
      </c>
      <c r="C18" s="16">
        <v>2201</v>
      </c>
      <c r="D18" s="16">
        <v>5337</v>
      </c>
      <c r="E18" s="21">
        <v>2.42480690595184</v>
      </c>
      <c r="F18" s="16">
        <v>1488</v>
      </c>
      <c r="G18" s="16">
        <v>7367</v>
      </c>
      <c r="H18" s="21">
        <v>4.950940860215054</v>
      </c>
      <c r="I18" s="16">
        <v>3689</v>
      </c>
      <c r="J18" s="16">
        <v>12704</v>
      </c>
      <c r="K18" s="21">
        <v>3.4437516942260777</v>
      </c>
      <c r="L18" s="14" t="s">
        <v>39</v>
      </c>
      <c r="M18" s="15" t="s">
        <v>40</v>
      </c>
      <c r="N18" s="16">
        <v>2121</v>
      </c>
      <c r="O18" s="16">
        <v>4868</v>
      </c>
      <c r="P18" s="21">
        <v>2.2951438000942952</v>
      </c>
      <c r="Q18" s="16">
        <v>1175</v>
      </c>
      <c r="R18" s="16">
        <v>6957</v>
      </c>
      <c r="S18" s="21">
        <v>5.9208510638297875</v>
      </c>
      <c r="T18" s="16">
        <v>3296</v>
      </c>
      <c r="U18" s="16">
        <v>11825</v>
      </c>
      <c r="V18" s="21">
        <v>3.5876820388349513</v>
      </c>
      <c r="W18" s="14" t="s">
        <v>39</v>
      </c>
      <c r="X18" s="15" t="s">
        <v>40</v>
      </c>
      <c r="Y18" s="16">
        <v>1724</v>
      </c>
      <c r="Z18" s="16">
        <v>4360</v>
      </c>
      <c r="AA18" s="21">
        <v>2.5290023201856147</v>
      </c>
      <c r="AB18" s="16">
        <v>1002</v>
      </c>
      <c r="AC18" s="16">
        <v>7436</v>
      </c>
      <c r="AD18" s="21">
        <v>7.4211576846307388</v>
      </c>
      <c r="AE18" s="16">
        <v>2726</v>
      </c>
      <c r="AF18" s="16">
        <v>11796</v>
      </c>
      <c r="AG18" s="21">
        <v>4.3272193690388852</v>
      </c>
      <c r="AH18" s="14" t="s">
        <v>39</v>
      </c>
      <c r="AI18" s="15" t="s">
        <v>40</v>
      </c>
      <c r="AJ18" s="16">
        <v>2741</v>
      </c>
      <c r="AK18" s="16">
        <v>5141</v>
      </c>
      <c r="AL18" s="21">
        <v>1.8755928493250638</v>
      </c>
      <c r="AM18" s="16">
        <v>1125</v>
      </c>
      <c r="AN18" s="16">
        <v>8702</v>
      </c>
      <c r="AO18" s="21">
        <v>7.7351111111111113</v>
      </c>
      <c r="AP18" s="16">
        <v>3866</v>
      </c>
      <c r="AQ18" s="16">
        <v>13843</v>
      </c>
      <c r="AR18" s="21">
        <v>3.5807035695809621</v>
      </c>
      <c r="AS18" s="14" t="s">
        <v>39</v>
      </c>
      <c r="AT18" s="15" t="s">
        <v>40</v>
      </c>
      <c r="AU18" s="26">
        <v>3.7718057520037718</v>
      </c>
      <c r="AV18" s="26">
        <v>9.6343467543138868</v>
      </c>
      <c r="AW18" s="26">
        <v>5.6494545506132408</v>
      </c>
      <c r="AX18" s="26">
        <v>26.638297872340427</v>
      </c>
      <c r="AY18" s="26">
        <v>5.8933448325427626</v>
      </c>
      <c r="AZ18" s="26">
        <v>-16.381263321076784</v>
      </c>
      <c r="BA18" s="26">
        <v>11.923543689320388</v>
      </c>
      <c r="BB18" s="26">
        <v>7.4334038054968286</v>
      </c>
      <c r="BC18" s="26">
        <v>-4.0117921000494485</v>
      </c>
      <c r="BD18" s="14" t="s">
        <v>39</v>
      </c>
      <c r="BE18" s="15" t="s">
        <v>40</v>
      </c>
      <c r="BF18" s="26">
        <v>27.668213457076565</v>
      </c>
      <c r="BG18" s="26">
        <v>22.408256880733944</v>
      </c>
      <c r="BH18" s="26">
        <v>-4.1200205077758607</v>
      </c>
      <c r="BI18" s="26">
        <v>48.50299401197605</v>
      </c>
      <c r="BJ18" s="26">
        <v>-0.92791823561054332</v>
      </c>
      <c r="BK18" s="26">
        <v>-33.28613848930226</v>
      </c>
      <c r="BL18" s="26">
        <v>35.326485693323548</v>
      </c>
      <c r="BM18" s="26">
        <v>7.6975245846049507</v>
      </c>
      <c r="BN18" s="26">
        <v>-20.416521545775794</v>
      </c>
      <c r="BO18" s="14" t="s">
        <v>39</v>
      </c>
      <c r="BP18" s="15" t="s">
        <v>40</v>
      </c>
      <c r="BQ18" s="26">
        <v>-19.700839109813938</v>
      </c>
      <c r="BR18" s="26">
        <v>3.8124878428321338</v>
      </c>
      <c r="BS18" s="26">
        <v>29.282157736121256</v>
      </c>
      <c r="BT18" s="26">
        <v>32.266666666666666</v>
      </c>
      <c r="BU18" s="26">
        <v>-15.341300850379223</v>
      </c>
      <c r="BV18" s="26">
        <v>-35.993927054218162</v>
      </c>
      <c r="BW18" s="26">
        <v>-4.5783755819968963</v>
      </c>
      <c r="BX18" s="26">
        <v>-8.2279852633099768</v>
      </c>
      <c r="BY18" s="26">
        <v>-3.8247197148160303</v>
      </c>
    </row>
    <row r="19" spans="1:77" s="10" customFormat="1" ht="21" customHeight="1" outlineLevel="1">
      <c r="A19" s="14" t="s">
        <v>35</v>
      </c>
      <c r="B19" s="15" t="s">
        <v>36</v>
      </c>
      <c r="C19" s="16">
        <v>4294</v>
      </c>
      <c r="D19" s="16">
        <v>7064</v>
      </c>
      <c r="E19" s="21">
        <v>1.6450861667442944</v>
      </c>
      <c r="F19" s="16">
        <v>2063</v>
      </c>
      <c r="G19" s="16">
        <v>4308</v>
      </c>
      <c r="H19" s="21">
        <v>2.0882210373242849</v>
      </c>
      <c r="I19" s="16">
        <v>6357</v>
      </c>
      <c r="J19" s="16">
        <v>11372</v>
      </c>
      <c r="K19" s="21">
        <v>1.7888941324524146</v>
      </c>
      <c r="L19" s="14" t="s">
        <v>35</v>
      </c>
      <c r="M19" s="15" t="s">
        <v>36</v>
      </c>
      <c r="N19" s="16">
        <v>4130</v>
      </c>
      <c r="O19" s="16">
        <v>7338</v>
      </c>
      <c r="P19" s="21">
        <v>1.7767554479418886</v>
      </c>
      <c r="Q19" s="16">
        <v>1604</v>
      </c>
      <c r="R19" s="16">
        <v>3375</v>
      </c>
      <c r="S19" s="21">
        <v>2.1041147132169575</v>
      </c>
      <c r="T19" s="16">
        <v>5734</v>
      </c>
      <c r="U19" s="16">
        <v>10713</v>
      </c>
      <c r="V19" s="21">
        <v>1.8683292640390652</v>
      </c>
      <c r="W19" s="14" t="s">
        <v>35</v>
      </c>
      <c r="X19" s="15" t="s">
        <v>36</v>
      </c>
      <c r="Y19" s="16">
        <v>3575</v>
      </c>
      <c r="Z19" s="16">
        <v>5768</v>
      </c>
      <c r="AA19" s="21">
        <v>1.6134265734265734</v>
      </c>
      <c r="AB19" s="16">
        <v>1217</v>
      </c>
      <c r="AC19" s="16">
        <v>2633</v>
      </c>
      <c r="AD19" s="21">
        <v>2.1635168447000823</v>
      </c>
      <c r="AE19" s="16">
        <v>4792</v>
      </c>
      <c r="AF19" s="16">
        <v>8401</v>
      </c>
      <c r="AG19" s="21">
        <v>1.7531302170283807</v>
      </c>
      <c r="AH19" s="14" t="s">
        <v>35</v>
      </c>
      <c r="AI19" s="15" t="s">
        <v>36</v>
      </c>
      <c r="AJ19" s="16">
        <v>4611</v>
      </c>
      <c r="AK19" s="16">
        <v>6834</v>
      </c>
      <c r="AL19" s="21">
        <v>1.4821080026024724</v>
      </c>
      <c r="AM19" s="16">
        <v>1295</v>
      </c>
      <c r="AN19" s="16">
        <v>3003</v>
      </c>
      <c r="AO19" s="21">
        <v>2.3189189189189188</v>
      </c>
      <c r="AP19" s="16">
        <v>5906</v>
      </c>
      <c r="AQ19" s="16">
        <v>9837</v>
      </c>
      <c r="AR19" s="21">
        <v>1.6655943108703013</v>
      </c>
      <c r="AS19" s="14" t="s">
        <v>35</v>
      </c>
      <c r="AT19" s="15" t="s">
        <v>36</v>
      </c>
      <c r="AU19" s="26">
        <v>3.9709443099273609</v>
      </c>
      <c r="AV19" s="26">
        <v>-3.7339874625238485</v>
      </c>
      <c r="AW19" s="26">
        <v>-7.4106586446724423</v>
      </c>
      <c r="AX19" s="26">
        <v>28.615960099750623</v>
      </c>
      <c r="AY19" s="26">
        <v>27.644444444444446</v>
      </c>
      <c r="AZ19" s="26">
        <v>-0.7553616631658352</v>
      </c>
      <c r="BA19" s="26">
        <v>10.865015695849319</v>
      </c>
      <c r="BB19" s="26">
        <v>6.151404835246896</v>
      </c>
      <c r="BC19" s="26">
        <v>-4.2516666154938356</v>
      </c>
      <c r="BD19" s="14" t="s">
        <v>35</v>
      </c>
      <c r="BE19" s="15" t="s">
        <v>36</v>
      </c>
      <c r="BF19" s="26">
        <v>20.111888111888113</v>
      </c>
      <c r="BG19" s="26">
        <v>22.468793342579751</v>
      </c>
      <c r="BH19" s="26">
        <v>1.9622580809787238</v>
      </c>
      <c r="BI19" s="26">
        <v>69.515201314708293</v>
      </c>
      <c r="BJ19" s="26">
        <v>63.615647550322826</v>
      </c>
      <c r="BK19" s="26">
        <v>-3.4802505725919284</v>
      </c>
      <c r="BL19" s="26">
        <v>32.658597662771285</v>
      </c>
      <c r="BM19" s="26">
        <v>35.364837519342935</v>
      </c>
      <c r="BN19" s="26">
        <v>2.0400033652180745</v>
      </c>
      <c r="BO19" s="14" t="s">
        <v>35</v>
      </c>
      <c r="BP19" s="15" t="s">
        <v>36</v>
      </c>
      <c r="BQ19" s="26">
        <v>-6.87486445456517</v>
      </c>
      <c r="BR19" s="26">
        <v>3.3655253146034534</v>
      </c>
      <c r="BS19" s="26">
        <v>10.996375692975432</v>
      </c>
      <c r="BT19" s="26">
        <v>59.305019305019307</v>
      </c>
      <c r="BU19" s="26">
        <v>43.456543456543457</v>
      </c>
      <c r="BV19" s="26">
        <v>-9.9485100454562403</v>
      </c>
      <c r="BW19" s="26">
        <v>7.6363020656959026</v>
      </c>
      <c r="BX19" s="26">
        <v>15.604350919995934</v>
      </c>
      <c r="BY19" s="26">
        <v>7.4027523255460101</v>
      </c>
    </row>
    <row r="20" spans="1:77" s="10" customFormat="1" ht="21" customHeight="1" outlineLevel="1">
      <c r="A20" s="14" t="s">
        <v>43</v>
      </c>
      <c r="B20" s="15" t="s">
        <v>44</v>
      </c>
      <c r="C20" s="16">
        <v>3210</v>
      </c>
      <c r="D20" s="16">
        <v>6440</v>
      </c>
      <c r="E20" s="21">
        <v>2.0062305295950154</v>
      </c>
      <c r="F20" s="16">
        <v>1728</v>
      </c>
      <c r="G20" s="16">
        <v>4071</v>
      </c>
      <c r="H20" s="21">
        <v>2.3559027777777777</v>
      </c>
      <c r="I20" s="16">
        <v>4938</v>
      </c>
      <c r="J20" s="16">
        <v>10511</v>
      </c>
      <c r="K20" s="21">
        <v>2.1285945727014988</v>
      </c>
      <c r="L20" s="14" t="s">
        <v>43</v>
      </c>
      <c r="M20" s="15" t="s">
        <v>44</v>
      </c>
      <c r="N20" s="16">
        <v>2945</v>
      </c>
      <c r="O20" s="16">
        <v>5836</v>
      </c>
      <c r="P20" s="21">
        <v>1.9816638370118846</v>
      </c>
      <c r="Q20" s="16">
        <v>1443</v>
      </c>
      <c r="R20" s="16">
        <v>3403</v>
      </c>
      <c r="S20" s="21">
        <v>2.3582813582813582</v>
      </c>
      <c r="T20" s="16">
        <v>4388</v>
      </c>
      <c r="U20" s="16">
        <v>9239</v>
      </c>
      <c r="V20" s="21">
        <v>2.1055150410209662</v>
      </c>
      <c r="W20" s="14" t="s">
        <v>43</v>
      </c>
      <c r="X20" s="15" t="s">
        <v>44</v>
      </c>
      <c r="Y20" s="16">
        <v>2264</v>
      </c>
      <c r="Z20" s="16">
        <v>4076</v>
      </c>
      <c r="AA20" s="21">
        <v>1.8003533568904593</v>
      </c>
      <c r="AB20" s="16">
        <v>1176</v>
      </c>
      <c r="AC20" s="16">
        <v>2808</v>
      </c>
      <c r="AD20" s="21">
        <v>2.3877551020408165</v>
      </c>
      <c r="AE20" s="16">
        <v>3440</v>
      </c>
      <c r="AF20" s="16">
        <v>6884</v>
      </c>
      <c r="AG20" s="21">
        <v>2.0011627906976743</v>
      </c>
      <c r="AH20" s="14" t="s">
        <v>43</v>
      </c>
      <c r="AI20" s="15" t="s">
        <v>44</v>
      </c>
      <c r="AJ20" s="16">
        <v>2586</v>
      </c>
      <c r="AK20" s="16">
        <v>4507</v>
      </c>
      <c r="AL20" s="21">
        <v>1.742846094354215</v>
      </c>
      <c r="AM20" s="16">
        <v>728</v>
      </c>
      <c r="AN20" s="16">
        <v>1744</v>
      </c>
      <c r="AO20" s="21">
        <v>2.3956043956043955</v>
      </c>
      <c r="AP20" s="16">
        <v>3314</v>
      </c>
      <c r="AQ20" s="16">
        <v>6251</v>
      </c>
      <c r="AR20" s="21">
        <v>1.8862401931200965</v>
      </c>
      <c r="AS20" s="14" t="s">
        <v>43</v>
      </c>
      <c r="AT20" s="15" t="s">
        <v>44</v>
      </c>
      <c r="AU20" s="26">
        <v>8.9983022071307293</v>
      </c>
      <c r="AV20" s="26">
        <v>10.349554489376285</v>
      </c>
      <c r="AW20" s="26">
        <v>1.2397003025586009</v>
      </c>
      <c r="AX20" s="26">
        <v>19.75051975051975</v>
      </c>
      <c r="AY20" s="26">
        <v>19.629738466059358</v>
      </c>
      <c r="AZ20" s="26">
        <v>-0.10086076011362634</v>
      </c>
      <c r="BA20" s="26">
        <v>12.534184138559707</v>
      </c>
      <c r="BB20" s="26">
        <v>13.767723779629829</v>
      </c>
      <c r="BC20" s="26">
        <v>1.0961466069290711</v>
      </c>
      <c r="BD20" s="14" t="s">
        <v>43</v>
      </c>
      <c r="BE20" s="15" t="s">
        <v>44</v>
      </c>
      <c r="BF20" s="26">
        <v>41.784452296819786</v>
      </c>
      <c r="BG20" s="26">
        <v>57.998037291462218</v>
      </c>
      <c r="BH20" s="26">
        <v>11.43537583422755</v>
      </c>
      <c r="BI20" s="26">
        <v>46.938775510204081</v>
      </c>
      <c r="BJ20" s="26">
        <v>44.978632478632477</v>
      </c>
      <c r="BK20" s="26">
        <v>-1.3339862298195759</v>
      </c>
      <c r="BL20" s="26">
        <v>43.546511627906973</v>
      </c>
      <c r="BM20" s="26">
        <v>52.687391051714123</v>
      </c>
      <c r="BN20" s="26">
        <v>6.367886840400292</v>
      </c>
      <c r="BO20" s="14" t="s">
        <v>43</v>
      </c>
      <c r="BP20" s="15" t="s">
        <v>44</v>
      </c>
      <c r="BQ20" s="26">
        <v>24.129930394431554</v>
      </c>
      <c r="BR20" s="26">
        <v>42.888839582871093</v>
      </c>
      <c r="BS20" s="26">
        <v>15.112317495733519</v>
      </c>
      <c r="BT20" s="26">
        <v>137.36263736263737</v>
      </c>
      <c r="BU20" s="26">
        <v>133.42889908256882</v>
      </c>
      <c r="BV20" s="26">
        <v>-1.6572693679918462</v>
      </c>
      <c r="BW20" s="26">
        <v>49.004224502112251</v>
      </c>
      <c r="BX20" s="26">
        <v>68.149096144616863</v>
      </c>
      <c r="BY20" s="26">
        <v>12.848542856067304</v>
      </c>
    </row>
    <row r="21" spans="1:77" s="10" customFormat="1" ht="21" customHeight="1" outlineLevel="1">
      <c r="A21" s="14" t="s">
        <v>41</v>
      </c>
      <c r="B21" s="15" t="s">
        <v>42</v>
      </c>
      <c r="C21" s="16">
        <v>2976</v>
      </c>
      <c r="D21" s="16">
        <v>6730</v>
      </c>
      <c r="E21" s="21">
        <v>2.2614247311827955</v>
      </c>
      <c r="F21" s="16">
        <v>1135</v>
      </c>
      <c r="G21" s="16">
        <v>3737</v>
      </c>
      <c r="H21" s="21">
        <v>3.2925110132158588</v>
      </c>
      <c r="I21" s="16">
        <v>4111</v>
      </c>
      <c r="J21" s="16">
        <v>10467</v>
      </c>
      <c r="K21" s="21">
        <v>2.5460958404281198</v>
      </c>
      <c r="L21" s="14" t="s">
        <v>41</v>
      </c>
      <c r="M21" s="15" t="s">
        <v>42</v>
      </c>
      <c r="N21" s="16">
        <v>2806</v>
      </c>
      <c r="O21" s="16">
        <v>6278</v>
      </c>
      <c r="P21" s="21">
        <v>2.2373485388453314</v>
      </c>
      <c r="Q21" s="16">
        <v>935</v>
      </c>
      <c r="R21" s="16">
        <v>2953</v>
      </c>
      <c r="S21" s="21">
        <v>3.1582887700534759</v>
      </c>
      <c r="T21" s="16">
        <v>3741</v>
      </c>
      <c r="U21" s="16">
        <v>9231</v>
      </c>
      <c r="V21" s="21">
        <v>2.4675220529270248</v>
      </c>
      <c r="W21" s="14" t="s">
        <v>41</v>
      </c>
      <c r="X21" s="15" t="s">
        <v>42</v>
      </c>
      <c r="Y21" s="16">
        <v>1987</v>
      </c>
      <c r="Z21" s="16">
        <v>4913</v>
      </c>
      <c r="AA21" s="21">
        <v>2.4725717161550076</v>
      </c>
      <c r="AB21" s="16">
        <v>858</v>
      </c>
      <c r="AC21" s="16">
        <v>3049</v>
      </c>
      <c r="AD21" s="21">
        <v>3.5536130536130535</v>
      </c>
      <c r="AE21" s="16">
        <v>2845</v>
      </c>
      <c r="AF21" s="16">
        <v>7962</v>
      </c>
      <c r="AG21" s="21">
        <v>2.7985940246045695</v>
      </c>
      <c r="AH21" s="14" t="s">
        <v>41</v>
      </c>
      <c r="AI21" s="15" t="s">
        <v>42</v>
      </c>
      <c r="AJ21" s="16">
        <v>2888</v>
      </c>
      <c r="AK21" s="16">
        <v>5411</v>
      </c>
      <c r="AL21" s="21">
        <v>1.8736149584487534</v>
      </c>
      <c r="AM21" s="16">
        <v>1125</v>
      </c>
      <c r="AN21" s="16">
        <v>3126</v>
      </c>
      <c r="AO21" s="21">
        <v>2.7786666666666666</v>
      </c>
      <c r="AP21" s="16">
        <v>4013</v>
      </c>
      <c r="AQ21" s="16">
        <v>8537</v>
      </c>
      <c r="AR21" s="21">
        <v>2.1273361574881635</v>
      </c>
      <c r="AS21" s="14" t="s">
        <v>41</v>
      </c>
      <c r="AT21" s="15" t="s">
        <v>42</v>
      </c>
      <c r="AU21" s="26">
        <v>6.0584461867426942</v>
      </c>
      <c r="AV21" s="26">
        <v>7.1997451417648932</v>
      </c>
      <c r="AW21" s="26">
        <v>1.0761037862205232</v>
      </c>
      <c r="AX21" s="26">
        <v>21.390374331550802</v>
      </c>
      <c r="AY21" s="26">
        <v>26.549271926854047</v>
      </c>
      <c r="AZ21" s="26">
        <v>4.2498407503158848</v>
      </c>
      <c r="BA21" s="26">
        <v>9.8904036353916069</v>
      </c>
      <c r="BB21" s="26">
        <v>13.389665258368542</v>
      </c>
      <c r="BC21" s="26">
        <v>3.1843195649615037</v>
      </c>
      <c r="BD21" s="14" t="s">
        <v>41</v>
      </c>
      <c r="BE21" s="15" t="s">
        <v>42</v>
      </c>
      <c r="BF21" s="26">
        <v>49.773527931555108</v>
      </c>
      <c r="BG21" s="26">
        <v>36.983513128434765</v>
      </c>
      <c r="BH21" s="26">
        <v>-8.5395696954973612</v>
      </c>
      <c r="BI21" s="26">
        <v>32.284382284382282</v>
      </c>
      <c r="BJ21" s="26">
        <v>22.564775336175796</v>
      </c>
      <c r="BK21" s="26">
        <v>-7.3475090410230566</v>
      </c>
      <c r="BL21" s="26">
        <v>44.499121265377859</v>
      </c>
      <c r="BM21" s="26">
        <v>31.461944235116803</v>
      </c>
      <c r="BN21" s="26">
        <v>-9.0223227076362651</v>
      </c>
      <c r="BO21" s="14" t="s">
        <v>41</v>
      </c>
      <c r="BP21" s="15" t="s">
        <v>42</v>
      </c>
      <c r="BQ21" s="26">
        <v>3.0470914127423825</v>
      </c>
      <c r="BR21" s="26">
        <v>24.376270559970429</v>
      </c>
      <c r="BS21" s="26">
        <v>20.698477613304636</v>
      </c>
      <c r="BT21" s="26">
        <v>0.88888888888888884</v>
      </c>
      <c r="BU21" s="26">
        <v>19.545745361484325</v>
      </c>
      <c r="BV21" s="26">
        <v>18.492478882528509</v>
      </c>
      <c r="BW21" s="26">
        <v>2.4420632942935461</v>
      </c>
      <c r="BX21" s="26">
        <v>22.607473351294367</v>
      </c>
      <c r="BY21" s="26">
        <v>19.684697289891584</v>
      </c>
    </row>
    <row r="22" spans="1:77" s="10" customFormat="1" ht="21" customHeight="1" outlineLevel="1">
      <c r="A22" s="14" t="s">
        <v>37</v>
      </c>
      <c r="B22" s="15" t="s">
        <v>38</v>
      </c>
      <c r="C22" s="16">
        <v>3475</v>
      </c>
      <c r="D22" s="16">
        <v>5795</v>
      </c>
      <c r="E22" s="21">
        <v>1.6676258992805755</v>
      </c>
      <c r="F22" s="16">
        <v>1898</v>
      </c>
      <c r="G22" s="16">
        <v>3722</v>
      </c>
      <c r="H22" s="21">
        <v>1.9610115911485775</v>
      </c>
      <c r="I22" s="16">
        <v>5373</v>
      </c>
      <c r="J22" s="16">
        <v>9517</v>
      </c>
      <c r="K22" s="21">
        <v>1.7712637260375954</v>
      </c>
      <c r="L22" s="14" t="s">
        <v>37</v>
      </c>
      <c r="M22" s="15" t="s">
        <v>38</v>
      </c>
      <c r="N22" s="16">
        <v>3058</v>
      </c>
      <c r="O22" s="16">
        <v>5500</v>
      </c>
      <c r="P22" s="21">
        <v>1.7985611510791366</v>
      </c>
      <c r="Q22" s="16">
        <v>1553</v>
      </c>
      <c r="R22" s="16">
        <v>3023</v>
      </c>
      <c r="S22" s="21">
        <v>1.9465550547327752</v>
      </c>
      <c r="T22" s="16">
        <v>4611</v>
      </c>
      <c r="U22" s="16">
        <v>8523</v>
      </c>
      <c r="V22" s="21">
        <v>1.8484059856864021</v>
      </c>
      <c r="W22" s="14" t="s">
        <v>37</v>
      </c>
      <c r="X22" s="15" t="s">
        <v>38</v>
      </c>
      <c r="Y22" s="16">
        <v>2932</v>
      </c>
      <c r="Z22" s="16">
        <v>5468</v>
      </c>
      <c r="AA22" s="21">
        <v>1.8649386084583901</v>
      </c>
      <c r="AB22" s="16">
        <v>1168</v>
      </c>
      <c r="AC22" s="16">
        <v>2354</v>
      </c>
      <c r="AD22" s="21">
        <v>2.0154109589041096</v>
      </c>
      <c r="AE22" s="16">
        <v>4100</v>
      </c>
      <c r="AF22" s="16">
        <v>7822</v>
      </c>
      <c r="AG22" s="21">
        <v>1.9078048780487804</v>
      </c>
      <c r="AH22" s="14" t="s">
        <v>37</v>
      </c>
      <c r="AI22" s="15" t="s">
        <v>38</v>
      </c>
      <c r="AJ22" s="16">
        <v>3368</v>
      </c>
      <c r="AK22" s="16">
        <v>5292</v>
      </c>
      <c r="AL22" s="21">
        <v>1.5712589073634204</v>
      </c>
      <c r="AM22" s="16">
        <v>1106</v>
      </c>
      <c r="AN22" s="16">
        <v>2344</v>
      </c>
      <c r="AO22" s="21">
        <v>2.1193490054249549</v>
      </c>
      <c r="AP22" s="16">
        <v>4474</v>
      </c>
      <c r="AQ22" s="16">
        <v>7636</v>
      </c>
      <c r="AR22" s="21">
        <v>1.7067501117568171</v>
      </c>
      <c r="AS22" s="14" t="s">
        <v>37</v>
      </c>
      <c r="AT22" s="15" t="s">
        <v>38</v>
      </c>
      <c r="AU22" s="26">
        <v>13.636363636363637</v>
      </c>
      <c r="AV22" s="26">
        <v>5.3636363636363633</v>
      </c>
      <c r="AW22" s="26">
        <v>-7.2799999999999994</v>
      </c>
      <c r="AX22" s="26">
        <v>22.215067611075337</v>
      </c>
      <c r="AY22" s="26">
        <v>23.122725769103539</v>
      </c>
      <c r="AZ22" s="26">
        <v>0.74267287640558677</v>
      </c>
      <c r="BA22" s="26">
        <v>16.525699414443721</v>
      </c>
      <c r="BB22" s="26">
        <v>11.662560131409128</v>
      </c>
      <c r="BC22" s="26">
        <v>-4.1734478380927813</v>
      </c>
      <c r="BD22" s="14" t="s">
        <v>37</v>
      </c>
      <c r="BE22" s="15" t="s">
        <v>38</v>
      </c>
      <c r="BF22" s="26">
        <v>18.519781718963166</v>
      </c>
      <c r="BG22" s="26">
        <v>5.9802487198244334</v>
      </c>
      <c r="BH22" s="26">
        <v>-10.580118202438779</v>
      </c>
      <c r="BI22" s="26">
        <v>62.5</v>
      </c>
      <c r="BJ22" s="26">
        <v>58.113848768054375</v>
      </c>
      <c r="BK22" s="26">
        <v>-2.6991699888896137</v>
      </c>
      <c r="BL22" s="26">
        <v>31.048780487804876</v>
      </c>
      <c r="BM22" s="26">
        <v>21.669649705957557</v>
      </c>
      <c r="BN22" s="26">
        <v>-7.1569767737900607</v>
      </c>
      <c r="BO22" s="14" t="s">
        <v>37</v>
      </c>
      <c r="BP22" s="15" t="s">
        <v>38</v>
      </c>
      <c r="BQ22" s="26">
        <v>3.1769596199524939</v>
      </c>
      <c r="BR22" s="26">
        <v>9.5049130763416478</v>
      </c>
      <c r="BS22" s="26">
        <v>6.1331071197463753</v>
      </c>
      <c r="BT22" s="26">
        <v>71.609403254972875</v>
      </c>
      <c r="BU22" s="26">
        <v>58.788395904436861</v>
      </c>
      <c r="BV22" s="26">
        <v>-7.4710401104809456</v>
      </c>
      <c r="BW22" s="26">
        <v>20.093875726419313</v>
      </c>
      <c r="BX22" s="26">
        <v>24.63331587218439</v>
      </c>
      <c r="BY22" s="26">
        <v>3.7799097733394715</v>
      </c>
    </row>
    <row r="23" spans="1:77" s="10" customFormat="1" ht="21" customHeight="1" outlineLevel="1">
      <c r="A23" s="14" t="s">
        <v>51</v>
      </c>
      <c r="B23" s="15" t="s">
        <v>52</v>
      </c>
      <c r="C23" s="16">
        <v>2265</v>
      </c>
      <c r="D23" s="16">
        <v>4777</v>
      </c>
      <c r="E23" s="21">
        <v>2.1090507726269316</v>
      </c>
      <c r="F23" s="16">
        <v>706</v>
      </c>
      <c r="G23" s="16">
        <v>1794</v>
      </c>
      <c r="H23" s="21">
        <v>2.5410764872521248</v>
      </c>
      <c r="I23" s="16">
        <v>2971</v>
      </c>
      <c r="J23" s="16">
        <v>6571</v>
      </c>
      <c r="K23" s="21">
        <v>2.2117132278694043</v>
      </c>
      <c r="L23" s="14" t="s">
        <v>51</v>
      </c>
      <c r="M23" s="15" t="s">
        <v>52</v>
      </c>
      <c r="N23" s="16">
        <v>1861</v>
      </c>
      <c r="O23" s="16">
        <v>3811</v>
      </c>
      <c r="P23" s="21">
        <v>2.0478237506716819</v>
      </c>
      <c r="Q23" s="16">
        <v>714</v>
      </c>
      <c r="R23" s="16">
        <v>1975</v>
      </c>
      <c r="S23" s="21">
        <v>2.7661064425770308</v>
      </c>
      <c r="T23" s="16">
        <v>2575</v>
      </c>
      <c r="U23" s="16">
        <v>5786</v>
      </c>
      <c r="V23" s="21">
        <v>2.246990291262136</v>
      </c>
      <c r="W23" s="14" t="s">
        <v>51</v>
      </c>
      <c r="X23" s="15" t="s">
        <v>52</v>
      </c>
      <c r="Y23" s="16">
        <v>1510</v>
      </c>
      <c r="Z23" s="16">
        <v>3001</v>
      </c>
      <c r="AA23" s="21">
        <v>1.9874172185430463</v>
      </c>
      <c r="AB23" s="16">
        <v>531</v>
      </c>
      <c r="AC23" s="16">
        <v>1433</v>
      </c>
      <c r="AD23" s="21">
        <v>2.6986817325800376</v>
      </c>
      <c r="AE23" s="16">
        <v>2041</v>
      </c>
      <c r="AF23" s="16">
        <v>4434</v>
      </c>
      <c r="AG23" s="21">
        <v>2.1724644781969622</v>
      </c>
      <c r="AH23" s="14" t="s">
        <v>51</v>
      </c>
      <c r="AI23" s="15" t="s">
        <v>52</v>
      </c>
      <c r="AJ23" s="16">
        <v>2011</v>
      </c>
      <c r="AK23" s="16">
        <v>3635</v>
      </c>
      <c r="AL23" s="21">
        <v>1.8075584286424664</v>
      </c>
      <c r="AM23" s="16">
        <v>408</v>
      </c>
      <c r="AN23" s="16">
        <v>1046</v>
      </c>
      <c r="AO23" s="21">
        <v>2.5637254901960786</v>
      </c>
      <c r="AP23" s="16">
        <v>2419</v>
      </c>
      <c r="AQ23" s="16">
        <v>4681</v>
      </c>
      <c r="AR23" s="21">
        <v>1.9350971475816454</v>
      </c>
      <c r="AS23" s="14" t="s">
        <v>51</v>
      </c>
      <c r="AT23" s="15" t="s">
        <v>52</v>
      </c>
      <c r="AU23" s="26">
        <v>21.708758731864588</v>
      </c>
      <c r="AV23" s="26">
        <v>25.347677774862241</v>
      </c>
      <c r="AW23" s="26">
        <v>2.9898579863216952</v>
      </c>
      <c r="AX23" s="26">
        <v>-1.1204481792717087</v>
      </c>
      <c r="AY23" s="26">
        <v>-9.1645569620253173</v>
      </c>
      <c r="AZ23" s="26">
        <v>-8.1352601570624259</v>
      </c>
      <c r="BA23" s="26">
        <v>15.378640776699029</v>
      </c>
      <c r="BB23" s="26">
        <v>13.567231247839613</v>
      </c>
      <c r="BC23" s="26">
        <v>-1.5699695512665781</v>
      </c>
      <c r="BD23" s="14" t="s">
        <v>51</v>
      </c>
      <c r="BE23" s="15" t="s">
        <v>52</v>
      </c>
      <c r="BF23" s="26">
        <v>50</v>
      </c>
      <c r="BG23" s="26">
        <v>59.180273242252582</v>
      </c>
      <c r="BH23" s="26">
        <v>6.1201821615017282</v>
      </c>
      <c r="BI23" s="26">
        <v>32.956685499058381</v>
      </c>
      <c r="BJ23" s="26">
        <v>25.191905094207954</v>
      </c>
      <c r="BK23" s="26">
        <v>-5.8400827124299886</v>
      </c>
      <c r="BL23" s="26">
        <v>45.565899069083784</v>
      </c>
      <c r="BM23" s="26">
        <v>48.195760036084799</v>
      </c>
      <c r="BN23" s="26">
        <v>1.8066463256981118</v>
      </c>
      <c r="BO23" s="14" t="s">
        <v>51</v>
      </c>
      <c r="BP23" s="15" t="s">
        <v>52</v>
      </c>
      <c r="BQ23" s="26">
        <v>12.630532073595226</v>
      </c>
      <c r="BR23" s="26">
        <v>31.416781292984869</v>
      </c>
      <c r="BS23" s="26">
        <v>16.679535178892973</v>
      </c>
      <c r="BT23" s="26">
        <v>73.039215686274517</v>
      </c>
      <c r="BU23" s="26">
        <v>71.510516252390062</v>
      </c>
      <c r="BV23" s="26">
        <v>-0.88344103261311524</v>
      </c>
      <c r="BW23" s="26">
        <v>22.819346837536173</v>
      </c>
      <c r="BX23" s="26">
        <v>40.375988036744289</v>
      </c>
      <c r="BY23" s="26">
        <v>14.294686994575704</v>
      </c>
    </row>
    <row r="24" spans="1:77" s="10" customFormat="1" ht="21" customHeight="1" outlineLevel="1">
      <c r="A24" s="14" t="s">
        <v>45</v>
      </c>
      <c r="B24" s="15" t="s">
        <v>46</v>
      </c>
      <c r="C24" s="16">
        <v>2456</v>
      </c>
      <c r="D24" s="16">
        <v>3874</v>
      </c>
      <c r="E24" s="21">
        <v>1.5773615635179152</v>
      </c>
      <c r="F24" s="16">
        <v>1214</v>
      </c>
      <c r="G24" s="16">
        <v>2560</v>
      </c>
      <c r="H24" s="21">
        <v>2.1087314662273475</v>
      </c>
      <c r="I24" s="16">
        <v>3670</v>
      </c>
      <c r="J24" s="16">
        <v>6434</v>
      </c>
      <c r="K24" s="21">
        <v>1.753133514986376</v>
      </c>
      <c r="L24" s="14" t="s">
        <v>45</v>
      </c>
      <c r="M24" s="15" t="s">
        <v>46</v>
      </c>
      <c r="N24" s="16">
        <v>2325</v>
      </c>
      <c r="O24" s="16">
        <v>4024</v>
      </c>
      <c r="P24" s="21">
        <v>1.730752688172043</v>
      </c>
      <c r="Q24" s="16">
        <v>975</v>
      </c>
      <c r="R24" s="16">
        <v>2566</v>
      </c>
      <c r="S24" s="21">
        <v>2.6317948717948716</v>
      </c>
      <c r="T24" s="16">
        <v>3300</v>
      </c>
      <c r="U24" s="16">
        <v>6590</v>
      </c>
      <c r="V24" s="21">
        <v>1.9969696969696971</v>
      </c>
      <c r="W24" s="14" t="s">
        <v>45</v>
      </c>
      <c r="X24" s="15" t="s">
        <v>46</v>
      </c>
      <c r="Y24" s="16">
        <v>2028</v>
      </c>
      <c r="Z24" s="16">
        <v>3070</v>
      </c>
      <c r="AA24" s="21">
        <v>1.5138067061143985</v>
      </c>
      <c r="AB24" s="16">
        <v>853</v>
      </c>
      <c r="AC24" s="16">
        <v>1978</v>
      </c>
      <c r="AD24" s="21">
        <v>2.3188745603751464</v>
      </c>
      <c r="AE24" s="16">
        <v>2881</v>
      </c>
      <c r="AF24" s="16">
        <v>5048</v>
      </c>
      <c r="AG24" s="21">
        <v>1.7521693856299896</v>
      </c>
      <c r="AH24" s="14" t="s">
        <v>45</v>
      </c>
      <c r="AI24" s="15" t="s">
        <v>46</v>
      </c>
      <c r="AJ24" s="16">
        <v>2748</v>
      </c>
      <c r="AK24" s="16">
        <v>4363</v>
      </c>
      <c r="AL24" s="21">
        <v>1.5877001455604076</v>
      </c>
      <c r="AM24" s="16">
        <v>952</v>
      </c>
      <c r="AN24" s="16">
        <v>2617</v>
      </c>
      <c r="AO24" s="21">
        <v>2.7489495798319328</v>
      </c>
      <c r="AP24" s="16">
        <v>3700</v>
      </c>
      <c r="AQ24" s="16">
        <v>6980</v>
      </c>
      <c r="AR24" s="21">
        <v>1.8864864864864865</v>
      </c>
      <c r="AS24" s="14" t="s">
        <v>45</v>
      </c>
      <c r="AT24" s="15" t="s">
        <v>46</v>
      </c>
      <c r="AU24" s="26">
        <v>5.634408602150538</v>
      </c>
      <c r="AV24" s="26">
        <v>-3.7276341948310141</v>
      </c>
      <c r="AW24" s="26">
        <v>-8.8626830223868538</v>
      </c>
      <c r="AX24" s="26">
        <v>24.512820512820515</v>
      </c>
      <c r="AY24" s="26">
        <v>-0.23382696804364769</v>
      </c>
      <c r="AZ24" s="26">
        <v>-19.874778660496336</v>
      </c>
      <c r="BA24" s="26">
        <v>11.212121212121213</v>
      </c>
      <c r="BB24" s="26">
        <v>-2.3672230652503794</v>
      </c>
      <c r="BC24" s="26">
        <v>-12.210309568208791</v>
      </c>
      <c r="BD24" s="14" t="s">
        <v>45</v>
      </c>
      <c r="BE24" s="15" t="s">
        <v>46</v>
      </c>
      <c r="BF24" s="26">
        <v>21.104536489151872</v>
      </c>
      <c r="BG24" s="26">
        <v>26.188925081433226</v>
      </c>
      <c r="BH24" s="26">
        <v>4.1983469320629299</v>
      </c>
      <c r="BI24" s="26">
        <v>42.321219226260261</v>
      </c>
      <c r="BJ24" s="26">
        <v>29.423660262891811</v>
      </c>
      <c r="BK24" s="26">
        <v>-9.0622881348873836</v>
      </c>
      <c r="BL24" s="26">
        <v>27.386324192988546</v>
      </c>
      <c r="BM24" s="26">
        <v>27.456418383518226</v>
      </c>
      <c r="BN24" s="26">
        <v>5.5024894527523377E-2</v>
      </c>
      <c r="BO24" s="14" t="s">
        <v>45</v>
      </c>
      <c r="BP24" s="15" t="s">
        <v>46</v>
      </c>
      <c r="BQ24" s="26">
        <v>-10.625909752547306</v>
      </c>
      <c r="BR24" s="26">
        <v>-11.207884483153792</v>
      </c>
      <c r="BS24" s="26">
        <v>-0.65116716600433344</v>
      </c>
      <c r="BT24" s="26">
        <v>27.521008403361346</v>
      </c>
      <c r="BU24" s="26">
        <v>-2.1780664883454337</v>
      </c>
      <c r="BV24" s="26">
        <v>-23.289554610300542</v>
      </c>
      <c r="BW24" s="26">
        <v>-0.81081081081081086</v>
      </c>
      <c r="BX24" s="26">
        <v>-7.822349570200573</v>
      </c>
      <c r="BY24" s="26">
        <v>-7.0688537901204702</v>
      </c>
    </row>
    <row r="25" spans="1:77" s="10" customFormat="1" ht="21" customHeight="1" outlineLevel="1">
      <c r="A25" s="14" t="s">
        <v>49</v>
      </c>
      <c r="B25" s="15" t="s">
        <v>50</v>
      </c>
      <c r="C25" s="16">
        <v>1496</v>
      </c>
      <c r="D25" s="16">
        <v>3524</v>
      </c>
      <c r="E25" s="21">
        <v>2.355614973262032</v>
      </c>
      <c r="F25" s="16">
        <v>761</v>
      </c>
      <c r="G25" s="16">
        <v>2720</v>
      </c>
      <c r="H25" s="21">
        <v>3.574244415243101</v>
      </c>
      <c r="I25" s="16">
        <v>2257</v>
      </c>
      <c r="J25" s="16">
        <v>6244</v>
      </c>
      <c r="K25" s="21">
        <v>2.7665042091271599</v>
      </c>
      <c r="L25" s="14" t="s">
        <v>49</v>
      </c>
      <c r="M25" s="15" t="s">
        <v>50</v>
      </c>
      <c r="N25" s="16">
        <v>1544</v>
      </c>
      <c r="O25" s="16">
        <v>4349</v>
      </c>
      <c r="P25" s="21">
        <v>2.8167098445595853</v>
      </c>
      <c r="Q25" s="16">
        <v>586</v>
      </c>
      <c r="R25" s="16">
        <v>2440</v>
      </c>
      <c r="S25" s="21">
        <v>4.1638225255972694</v>
      </c>
      <c r="T25" s="16">
        <v>2130</v>
      </c>
      <c r="U25" s="16">
        <v>6789</v>
      </c>
      <c r="V25" s="21">
        <v>3.1873239436619718</v>
      </c>
      <c r="W25" s="14" t="s">
        <v>49</v>
      </c>
      <c r="X25" s="15" t="s">
        <v>50</v>
      </c>
      <c r="Y25" s="16">
        <v>1223</v>
      </c>
      <c r="Z25" s="16">
        <v>3471</v>
      </c>
      <c r="AA25" s="21">
        <v>2.8381030253475061</v>
      </c>
      <c r="AB25" s="16">
        <v>504</v>
      </c>
      <c r="AC25" s="16">
        <v>2145</v>
      </c>
      <c r="AD25" s="21">
        <v>4.2559523809523814</v>
      </c>
      <c r="AE25" s="16">
        <v>1727</v>
      </c>
      <c r="AF25" s="16">
        <v>5616</v>
      </c>
      <c r="AG25" s="21">
        <v>3.2518818760856978</v>
      </c>
      <c r="AH25" s="14" t="s">
        <v>49</v>
      </c>
      <c r="AI25" s="15" t="s">
        <v>50</v>
      </c>
      <c r="AJ25" s="16">
        <v>1670</v>
      </c>
      <c r="AK25" s="16">
        <v>3393</v>
      </c>
      <c r="AL25" s="21">
        <v>2.0317365269461076</v>
      </c>
      <c r="AM25" s="16">
        <v>574</v>
      </c>
      <c r="AN25" s="16">
        <v>2495</v>
      </c>
      <c r="AO25" s="21">
        <v>4.3466898954703836</v>
      </c>
      <c r="AP25" s="16">
        <v>2244</v>
      </c>
      <c r="AQ25" s="16">
        <v>5888</v>
      </c>
      <c r="AR25" s="21">
        <v>2.6238859180035652</v>
      </c>
      <c r="AS25" s="14" t="s">
        <v>49</v>
      </c>
      <c r="AT25" s="15" t="s">
        <v>50</v>
      </c>
      <c r="AU25" s="26">
        <v>-3.1088082901554404</v>
      </c>
      <c r="AV25" s="26">
        <v>-18.969878132904118</v>
      </c>
      <c r="AW25" s="26">
        <v>-16.369981174601573</v>
      </c>
      <c r="AX25" s="26">
        <v>29.863481228668942</v>
      </c>
      <c r="AY25" s="26">
        <v>11.475409836065573</v>
      </c>
      <c r="AZ25" s="26">
        <v>-14.15953986342388</v>
      </c>
      <c r="BA25" s="26">
        <v>5.962441314553991</v>
      </c>
      <c r="BB25" s="26">
        <v>-8.0276918544704667</v>
      </c>
      <c r="BC25" s="26">
        <v>-13.202916991591536</v>
      </c>
      <c r="BD25" s="14" t="s">
        <v>49</v>
      </c>
      <c r="BE25" s="15" t="s">
        <v>50</v>
      </c>
      <c r="BF25" s="26">
        <v>22.322158626328701</v>
      </c>
      <c r="BG25" s="26">
        <v>1.5269374819936619</v>
      </c>
      <c r="BH25" s="26">
        <v>-17.000371296471762</v>
      </c>
      <c r="BI25" s="26">
        <v>50.992063492063494</v>
      </c>
      <c r="BJ25" s="26">
        <v>26.806526806526808</v>
      </c>
      <c r="BK25" s="26">
        <v>-16.01775359988239</v>
      </c>
      <c r="BL25" s="26">
        <v>30.689056166763173</v>
      </c>
      <c r="BM25" s="26">
        <v>11.182336182336183</v>
      </c>
      <c r="BN25" s="26">
        <v>-14.926054680153044</v>
      </c>
      <c r="BO25" s="14" t="s">
        <v>49</v>
      </c>
      <c r="BP25" s="15" t="s">
        <v>50</v>
      </c>
      <c r="BQ25" s="26">
        <v>-10.419161676646707</v>
      </c>
      <c r="BR25" s="26">
        <v>3.8608900677866194</v>
      </c>
      <c r="BS25" s="26">
        <v>15.94096685374576</v>
      </c>
      <c r="BT25" s="26">
        <v>32.578397212543557</v>
      </c>
      <c r="BU25" s="26">
        <v>9.0180360721442892</v>
      </c>
      <c r="BV25" s="26">
        <v>-17.77089000603047</v>
      </c>
      <c r="BW25" s="26">
        <v>0.57932263814616758</v>
      </c>
      <c r="BX25" s="26">
        <v>6.0461956521739131</v>
      </c>
      <c r="BY25" s="26">
        <v>5.4353846005663469</v>
      </c>
    </row>
    <row r="26" spans="1:77" s="10" customFormat="1" ht="21" customHeight="1" outlineLevel="1">
      <c r="A26" s="14" t="s">
        <v>47</v>
      </c>
      <c r="B26" s="15" t="s">
        <v>48</v>
      </c>
      <c r="C26" s="16">
        <v>1906</v>
      </c>
      <c r="D26" s="16">
        <v>3641</v>
      </c>
      <c r="E26" s="21">
        <v>1.910283315844701</v>
      </c>
      <c r="F26" s="16">
        <v>817</v>
      </c>
      <c r="G26" s="16">
        <v>1877</v>
      </c>
      <c r="H26" s="21">
        <v>2.2974296205630353</v>
      </c>
      <c r="I26" s="16">
        <v>2723</v>
      </c>
      <c r="J26" s="16">
        <v>5518</v>
      </c>
      <c r="K26" s="21">
        <v>2.0264414248990086</v>
      </c>
      <c r="L26" s="14" t="s">
        <v>47</v>
      </c>
      <c r="M26" s="15" t="s">
        <v>48</v>
      </c>
      <c r="N26" s="16">
        <v>1796</v>
      </c>
      <c r="O26" s="16">
        <v>3735</v>
      </c>
      <c r="P26" s="21">
        <v>2.0796213808463251</v>
      </c>
      <c r="Q26" s="16">
        <v>642</v>
      </c>
      <c r="R26" s="16">
        <v>1828</v>
      </c>
      <c r="S26" s="21">
        <v>2.8473520249221185</v>
      </c>
      <c r="T26" s="16">
        <v>2438</v>
      </c>
      <c r="U26" s="16">
        <v>5563</v>
      </c>
      <c r="V26" s="21">
        <v>2.281788351107465</v>
      </c>
      <c r="W26" s="14" t="s">
        <v>47</v>
      </c>
      <c r="X26" s="15" t="s">
        <v>48</v>
      </c>
      <c r="Y26" s="16">
        <v>1494</v>
      </c>
      <c r="Z26" s="16">
        <v>2912</v>
      </c>
      <c r="AA26" s="21">
        <v>1.9491298527443106</v>
      </c>
      <c r="AB26" s="16">
        <v>581</v>
      </c>
      <c r="AC26" s="16">
        <v>1705</v>
      </c>
      <c r="AD26" s="21">
        <v>2.9345955249569706</v>
      </c>
      <c r="AE26" s="16">
        <v>2075</v>
      </c>
      <c r="AF26" s="16">
        <v>4617</v>
      </c>
      <c r="AG26" s="21">
        <v>2.2250602409638556</v>
      </c>
      <c r="AH26" s="14" t="s">
        <v>47</v>
      </c>
      <c r="AI26" s="15" t="s">
        <v>48</v>
      </c>
      <c r="AJ26" s="16">
        <v>1683</v>
      </c>
      <c r="AK26" s="16">
        <v>3009</v>
      </c>
      <c r="AL26" s="21">
        <v>1.7878787878787878</v>
      </c>
      <c r="AM26" s="16">
        <v>370</v>
      </c>
      <c r="AN26" s="16">
        <v>986</v>
      </c>
      <c r="AO26" s="21">
        <v>2.6648648648648647</v>
      </c>
      <c r="AP26" s="16">
        <v>2053</v>
      </c>
      <c r="AQ26" s="16">
        <v>3995</v>
      </c>
      <c r="AR26" s="21">
        <v>1.9459327812956648</v>
      </c>
      <c r="AS26" s="14" t="s">
        <v>47</v>
      </c>
      <c r="AT26" s="15" t="s">
        <v>48</v>
      </c>
      <c r="AU26" s="26">
        <v>6.1247216035634739</v>
      </c>
      <c r="AV26" s="26">
        <v>-2.5167336010709507</v>
      </c>
      <c r="AW26" s="26">
        <v>-8.1427353344823796</v>
      </c>
      <c r="AX26" s="26">
        <v>27.258566978193148</v>
      </c>
      <c r="AY26" s="26">
        <v>2.6805251641137855</v>
      </c>
      <c r="AZ26" s="26">
        <v>-19.313467374099091</v>
      </c>
      <c r="BA26" s="26">
        <v>11.689909762100083</v>
      </c>
      <c r="BB26" s="26">
        <v>-0.80891605248966381</v>
      </c>
      <c r="BC26" s="26">
        <v>-11.190649040018279</v>
      </c>
      <c r="BD26" s="14" t="s">
        <v>47</v>
      </c>
      <c r="BE26" s="15" t="s">
        <v>48</v>
      </c>
      <c r="BF26" s="26">
        <v>27.57697456492637</v>
      </c>
      <c r="BG26" s="26">
        <v>25.034340659340661</v>
      </c>
      <c r="BH26" s="26">
        <v>-1.993019441209366</v>
      </c>
      <c r="BI26" s="26">
        <v>40.619621342512907</v>
      </c>
      <c r="BJ26" s="26">
        <v>10.087976539589443</v>
      </c>
      <c r="BK26" s="26">
        <v>-21.712222313951695</v>
      </c>
      <c r="BL26" s="26">
        <v>31.228915662650603</v>
      </c>
      <c r="BM26" s="26">
        <v>19.5148364739008</v>
      </c>
      <c r="BN26" s="26">
        <v>-8.9264466825765112</v>
      </c>
      <c r="BO26" s="14" t="s">
        <v>47</v>
      </c>
      <c r="BP26" s="15" t="s">
        <v>48</v>
      </c>
      <c r="BQ26" s="26">
        <v>13.250148544266191</v>
      </c>
      <c r="BR26" s="26">
        <v>21.003655699567961</v>
      </c>
      <c r="BS26" s="26">
        <v>6.8463549540256521</v>
      </c>
      <c r="BT26" s="26">
        <v>120.81081081081081</v>
      </c>
      <c r="BU26" s="26">
        <v>90.365111561866129</v>
      </c>
      <c r="BV26" s="26">
        <v>-13.788137970758303</v>
      </c>
      <c r="BW26" s="26">
        <v>32.635168046760839</v>
      </c>
      <c r="BX26" s="26">
        <v>38.12265331664581</v>
      </c>
      <c r="BY26" s="26">
        <v>4.1372777301042492</v>
      </c>
    </row>
    <row r="27" spans="1:77" s="10" customFormat="1" ht="21" customHeight="1" outlineLevel="1">
      <c r="A27" s="14" t="s">
        <v>53</v>
      </c>
      <c r="B27" s="15" t="s">
        <v>54</v>
      </c>
      <c r="C27" s="16">
        <v>1138</v>
      </c>
      <c r="D27" s="16">
        <v>2836</v>
      </c>
      <c r="E27" s="21">
        <v>2.492091388400703</v>
      </c>
      <c r="F27" s="16">
        <v>451</v>
      </c>
      <c r="G27" s="16">
        <v>1617</v>
      </c>
      <c r="H27" s="21">
        <v>3.5853658536585367</v>
      </c>
      <c r="I27" s="16">
        <v>1589</v>
      </c>
      <c r="J27" s="16">
        <v>4453</v>
      </c>
      <c r="K27" s="21">
        <v>2.8023914411579609</v>
      </c>
      <c r="L27" s="14" t="s">
        <v>53</v>
      </c>
      <c r="M27" s="15" t="s">
        <v>54</v>
      </c>
      <c r="N27" s="16">
        <v>1015</v>
      </c>
      <c r="O27" s="16">
        <v>2198</v>
      </c>
      <c r="P27" s="21">
        <v>2.1655172413793102</v>
      </c>
      <c r="Q27" s="16">
        <v>329</v>
      </c>
      <c r="R27" s="16">
        <v>1199</v>
      </c>
      <c r="S27" s="21">
        <v>3.6443768996960486</v>
      </c>
      <c r="T27" s="16">
        <v>1344</v>
      </c>
      <c r="U27" s="16">
        <v>3397</v>
      </c>
      <c r="V27" s="21">
        <v>2.5275297619047619</v>
      </c>
      <c r="W27" s="14" t="s">
        <v>53</v>
      </c>
      <c r="X27" s="15" t="s">
        <v>54</v>
      </c>
      <c r="Y27" s="16">
        <v>892</v>
      </c>
      <c r="Z27" s="16">
        <v>1951</v>
      </c>
      <c r="AA27" s="21">
        <v>2.1872197309417039</v>
      </c>
      <c r="AB27" s="16">
        <v>261</v>
      </c>
      <c r="AC27" s="16">
        <v>1270</v>
      </c>
      <c r="AD27" s="21">
        <v>4.8659003831417627</v>
      </c>
      <c r="AE27" s="16">
        <v>1153</v>
      </c>
      <c r="AF27" s="16">
        <v>3221</v>
      </c>
      <c r="AG27" s="21">
        <v>2.7935819601040763</v>
      </c>
      <c r="AH27" s="14" t="s">
        <v>53</v>
      </c>
      <c r="AI27" s="15" t="s">
        <v>54</v>
      </c>
      <c r="AJ27" s="16">
        <v>1393</v>
      </c>
      <c r="AK27" s="16">
        <v>2349</v>
      </c>
      <c r="AL27" s="21">
        <v>1.6862885857860732</v>
      </c>
      <c r="AM27" s="16">
        <v>346</v>
      </c>
      <c r="AN27" s="16">
        <v>1639</v>
      </c>
      <c r="AO27" s="21">
        <v>4.7369942196531793</v>
      </c>
      <c r="AP27" s="16">
        <v>1739</v>
      </c>
      <c r="AQ27" s="16">
        <v>3988</v>
      </c>
      <c r="AR27" s="21">
        <v>2.293271995399655</v>
      </c>
      <c r="AS27" s="14" t="s">
        <v>53</v>
      </c>
      <c r="AT27" s="15" t="s">
        <v>54</v>
      </c>
      <c r="AU27" s="26">
        <v>12.118226600985222</v>
      </c>
      <c r="AV27" s="26">
        <v>29.026387625113738</v>
      </c>
      <c r="AW27" s="26">
        <v>15.08065328601973</v>
      </c>
      <c r="AX27" s="26">
        <v>37.08206686930091</v>
      </c>
      <c r="AY27" s="26">
        <v>34.862385321100916</v>
      </c>
      <c r="AZ27" s="26">
        <v>-1.6192355418132971</v>
      </c>
      <c r="BA27" s="26">
        <v>18.229166666666668</v>
      </c>
      <c r="BB27" s="26">
        <v>31.086252575802177</v>
      </c>
      <c r="BC27" s="26">
        <v>10.874715835039726</v>
      </c>
      <c r="BD27" s="14" t="s">
        <v>53</v>
      </c>
      <c r="BE27" s="15" t="s">
        <v>54</v>
      </c>
      <c r="BF27" s="26">
        <v>27.578475336322871</v>
      </c>
      <c r="BG27" s="26">
        <v>45.361353152229626</v>
      </c>
      <c r="BH27" s="26">
        <v>13.938775933030612</v>
      </c>
      <c r="BI27" s="26">
        <v>72.796934865900383</v>
      </c>
      <c r="BJ27" s="26">
        <v>27.322834645669293</v>
      </c>
      <c r="BK27" s="26">
        <v>-26.316497023237947</v>
      </c>
      <c r="BL27" s="26">
        <v>37.814397224631399</v>
      </c>
      <c r="BM27" s="26">
        <v>38.248990996584908</v>
      </c>
      <c r="BN27" s="26">
        <v>0.31534714856035118</v>
      </c>
      <c r="BO27" s="14" t="s">
        <v>53</v>
      </c>
      <c r="BP27" s="15" t="s">
        <v>54</v>
      </c>
      <c r="BQ27" s="26">
        <v>-18.305814788226847</v>
      </c>
      <c r="BR27" s="26">
        <v>20.732226479352917</v>
      </c>
      <c r="BS27" s="26">
        <v>47.785581270420572</v>
      </c>
      <c r="BT27" s="26">
        <v>30.346820809248555</v>
      </c>
      <c r="BU27" s="26">
        <v>-1.3422818791946309</v>
      </c>
      <c r="BV27" s="26">
        <v>-24.31137368115597</v>
      </c>
      <c r="BW27" s="26">
        <v>-8.6256469235192643</v>
      </c>
      <c r="BX27" s="26">
        <v>11.659979939819458</v>
      </c>
      <c r="BY27" s="26">
        <v>22.200569613181894</v>
      </c>
    </row>
    <row r="28" spans="1:77" s="10" customFormat="1" ht="21" customHeight="1" outlineLevel="1">
      <c r="A28" s="14" t="s">
        <v>57</v>
      </c>
      <c r="B28" s="15" t="s">
        <v>58</v>
      </c>
      <c r="C28" s="16">
        <v>684</v>
      </c>
      <c r="D28" s="16">
        <v>1869</v>
      </c>
      <c r="E28" s="21">
        <v>2.7324561403508771</v>
      </c>
      <c r="F28" s="16">
        <v>330</v>
      </c>
      <c r="G28" s="16">
        <v>868</v>
      </c>
      <c r="H28" s="21">
        <v>2.6303030303030304</v>
      </c>
      <c r="I28" s="16">
        <v>1014</v>
      </c>
      <c r="J28" s="16">
        <v>2737</v>
      </c>
      <c r="K28" s="21">
        <v>2.6992110453648914</v>
      </c>
      <c r="L28" s="14" t="s">
        <v>57</v>
      </c>
      <c r="M28" s="15" t="s">
        <v>58</v>
      </c>
      <c r="N28" s="16">
        <v>559</v>
      </c>
      <c r="O28" s="16">
        <v>1402</v>
      </c>
      <c r="P28" s="21">
        <v>2.5080500894454385</v>
      </c>
      <c r="Q28" s="16">
        <v>188</v>
      </c>
      <c r="R28" s="16">
        <v>531</v>
      </c>
      <c r="S28" s="21">
        <v>2.8244680851063828</v>
      </c>
      <c r="T28" s="16">
        <v>747</v>
      </c>
      <c r="U28" s="16">
        <v>1933</v>
      </c>
      <c r="V28" s="21">
        <v>2.5876840696117807</v>
      </c>
      <c r="W28" s="14" t="s">
        <v>57</v>
      </c>
      <c r="X28" s="15" t="s">
        <v>58</v>
      </c>
      <c r="Y28" s="16">
        <v>408</v>
      </c>
      <c r="Z28" s="16">
        <v>918</v>
      </c>
      <c r="AA28" s="21">
        <v>2.25</v>
      </c>
      <c r="AB28" s="16">
        <v>115</v>
      </c>
      <c r="AC28" s="16">
        <v>378</v>
      </c>
      <c r="AD28" s="21">
        <v>3.2869565217391306</v>
      </c>
      <c r="AE28" s="16">
        <v>523</v>
      </c>
      <c r="AF28" s="16">
        <v>1296</v>
      </c>
      <c r="AG28" s="21">
        <v>2.4780114722753348</v>
      </c>
      <c r="AH28" s="14" t="s">
        <v>57</v>
      </c>
      <c r="AI28" s="15" t="s">
        <v>58</v>
      </c>
      <c r="AJ28" s="16">
        <v>549</v>
      </c>
      <c r="AK28" s="16">
        <v>1173</v>
      </c>
      <c r="AL28" s="21">
        <v>2.1366120218579234</v>
      </c>
      <c r="AM28" s="16">
        <v>150</v>
      </c>
      <c r="AN28" s="16">
        <v>389</v>
      </c>
      <c r="AO28" s="21">
        <v>2.5933333333333333</v>
      </c>
      <c r="AP28" s="16">
        <v>699</v>
      </c>
      <c r="AQ28" s="16">
        <v>1562</v>
      </c>
      <c r="AR28" s="21">
        <v>2.2346208869814022</v>
      </c>
      <c r="AS28" s="14" t="s">
        <v>57</v>
      </c>
      <c r="AT28" s="15" t="s">
        <v>58</v>
      </c>
      <c r="AU28" s="26">
        <v>22.361359570661897</v>
      </c>
      <c r="AV28" s="26">
        <v>33.309557774607704</v>
      </c>
      <c r="AW28" s="26">
        <v>8.9474309883124228</v>
      </c>
      <c r="AX28" s="26">
        <v>75.531914893617028</v>
      </c>
      <c r="AY28" s="26">
        <v>63.465160075329564</v>
      </c>
      <c r="AZ28" s="26">
        <v>-6.8743936540546642</v>
      </c>
      <c r="BA28" s="26">
        <v>35.742971887550198</v>
      </c>
      <c r="BB28" s="26">
        <v>41.593378168649764</v>
      </c>
      <c r="BC28" s="26">
        <v>4.3099146863721538</v>
      </c>
      <c r="BD28" s="14" t="s">
        <v>57</v>
      </c>
      <c r="BE28" s="15" t="s">
        <v>58</v>
      </c>
      <c r="BF28" s="26">
        <v>67.647058823529406</v>
      </c>
      <c r="BG28" s="26">
        <v>103.59477124183006</v>
      </c>
      <c r="BH28" s="26">
        <v>21.442495126705651</v>
      </c>
      <c r="BI28" s="26">
        <v>186.95652173913044</v>
      </c>
      <c r="BJ28" s="26">
        <v>129.62962962962962</v>
      </c>
      <c r="BK28" s="26">
        <v>-19.977553310886645</v>
      </c>
      <c r="BL28" s="26">
        <v>93.881453154875715</v>
      </c>
      <c r="BM28" s="26">
        <v>111.18827160493827</v>
      </c>
      <c r="BN28" s="26">
        <v>8.9264951177344223</v>
      </c>
      <c r="BO28" s="14" t="s">
        <v>57</v>
      </c>
      <c r="BP28" s="15" t="s">
        <v>58</v>
      </c>
      <c r="BQ28" s="26">
        <v>24.590163934426229</v>
      </c>
      <c r="BR28" s="26">
        <v>59.335038363171357</v>
      </c>
      <c r="BS28" s="26">
        <v>27.887333423071748</v>
      </c>
      <c r="BT28" s="26">
        <v>120</v>
      </c>
      <c r="BU28" s="26">
        <v>123.13624678663238</v>
      </c>
      <c r="BV28" s="26">
        <v>1.4255667211965461</v>
      </c>
      <c r="BW28" s="26">
        <v>45.064377682403432</v>
      </c>
      <c r="BX28" s="26">
        <v>75.22407170294494</v>
      </c>
      <c r="BY28" s="26">
        <v>20.790558304101086</v>
      </c>
    </row>
    <row r="29" spans="1:77" s="10" customFormat="1" ht="21" customHeight="1" outlineLevel="1">
      <c r="A29" s="14" t="s">
        <v>55</v>
      </c>
      <c r="B29" s="15" t="s">
        <v>56</v>
      </c>
      <c r="C29" s="16">
        <v>951</v>
      </c>
      <c r="D29" s="16">
        <v>1867</v>
      </c>
      <c r="E29" s="21">
        <v>1.9631966351209253</v>
      </c>
      <c r="F29" s="16">
        <v>359</v>
      </c>
      <c r="G29" s="16">
        <v>745</v>
      </c>
      <c r="H29" s="21">
        <v>2.0752089136490253</v>
      </c>
      <c r="I29" s="16">
        <v>1310</v>
      </c>
      <c r="J29" s="16">
        <v>2612</v>
      </c>
      <c r="K29" s="21">
        <v>1.9938931297709923</v>
      </c>
      <c r="L29" s="14" t="s">
        <v>55</v>
      </c>
      <c r="M29" s="15" t="s">
        <v>56</v>
      </c>
      <c r="N29" s="16">
        <v>708</v>
      </c>
      <c r="O29" s="16">
        <v>1409</v>
      </c>
      <c r="P29" s="21">
        <v>1.9901129943502824</v>
      </c>
      <c r="Q29" s="16">
        <v>261</v>
      </c>
      <c r="R29" s="16">
        <v>871</v>
      </c>
      <c r="S29" s="21">
        <v>3.3371647509578546</v>
      </c>
      <c r="T29" s="16">
        <v>969</v>
      </c>
      <c r="U29" s="16">
        <v>2280</v>
      </c>
      <c r="V29" s="21">
        <v>2.3529411764705883</v>
      </c>
      <c r="W29" s="14" t="s">
        <v>55</v>
      </c>
      <c r="X29" s="15" t="s">
        <v>56</v>
      </c>
      <c r="Y29" s="16">
        <v>672</v>
      </c>
      <c r="Z29" s="16">
        <v>1278</v>
      </c>
      <c r="AA29" s="21">
        <v>1.9017857142857142</v>
      </c>
      <c r="AB29" s="16">
        <v>293</v>
      </c>
      <c r="AC29" s="16">
        <v>745</v>
      </c>
      <c r="AD29" s="21">
        <v>2.5426621160409555</v>
      </c>
      <c r="AE29" s="16">
        <v>965</v>
      </c>
      <c r="AF29" s="16">
        <v>2023</v>
      </c>
      <c r="AG29" s="21">
        <v>2.0963730569948185</v>
      </c>
      <c r="AH29" s="14" t="s">
        <v>55</v>
      </c>
      <c r="AI29" s="15" t="s">
        <v>56</v>
      </c>
      <c r="AJ29" s="16">
        <v>877</v>
      </c>
      <c r="AK29" s="16">
        <v>1439</v>
      </c>
      <c r="AL29" s="21">
        <v>1.6408209806157354</v>
      </c>
      <c r="AM29" s="16">
        <v>189</v>
      </c>
      <c r="AN29" s="16">
        <v>530</v>
      </c>
      <c r="AO29" s="21">
        <v>2.8042328042328042</v>
      </c>
      <c r="AP29" s="16">
        <v>1066</v>
      </c>
      <c r="AQ29" s="16">
        <v>1969</v>
      </c>
      <c r="AR29" s="21">
        <v>1.8470919324577861</v>
      </c>
      <c r="AS29" s="14" t="s">
        <v>55</v>
      </c>
      <c r="AT29" s="15" t="s">
        <v>56</v>
      </c>
      <c r="AU29" s="26">
        <v>34.322033898305087</v>
      </c>
      <c r="AV29" s="26">
        <v>32.50532292405962</v>
      </c>
      <c r="AW29" s="26">
        <v>-1.352504069154352</v>
      </c>
      <c r="AX29" s="26">
        <v>37.547892720306514</v>
      </c>
      <c r="AY29" s="26">
        <v>-14.466130884041332</v>
      </c>
      <c r="AZ29" s="26">
        <v>-37.815209361378237</v>
      </c>
      <c r="BA29" s="26">
        <v>35.190918472652221</v>
      </c>
      <c r="BB29" s="26">
        <v>14.56140350877193</v>
      </c>
      <c r="BC29" s="26">
        <v>-15.259541984732831</v>
      </c>
      <c r="BD29" s="14" t="s">
        <v>55</v>
      </c>
      <c r="BE29" s="15" t="s">
        <v>56</v>
      </c>
      <c r="BF29" s="26">
        <v>41.517857142857146</v>
      </c>
      <c r="BG29" s="26">
        <v>46.087636932707355</v>
      </c>
      <c r="BH29" s="26">
        <v>3.2291188420392722</v>
      </c>
      <c r="BI29" s="26">
        <v>22.525597269624573</v>
      </c>
      <c r="BJ29" s="26">
        <v>0</v>
      </c>
      <c r="BK29" s="26">
        <v>-18.384401114206113</v>
      </c>
      <c r="BL29" s="26">
        <v>35.751295336787564</v>
      </c>
      <c r="BM29" s="26">
        <v>29.11517548195749</v>
      </c>
      <c r="BN29" s="26">
        <v>-4.8884394350465774</v>
      </c>
      <c r="BO29" s="14" t="s">
        <v>55</v>
      </c>
      <c r="BP29" s="15" t="s">
        <v>56</v>
      </c>
      <c r="BQ29" s="26">
        <v>8.4378563283922468</v>
      </c>
      <c r="BR29" s="26">
        <v>29.742876997915218</v>
      </c>
      <c r="BS29" s="26">
        <v>19.647216747814564</v>
      </c>
      <c r="BT29" s="26">
        <v>89.94708994708995</v>
      </c>
      <c r="BU29" s="26">
        <v>40.566037735849058</v>
      </c>
      <c r="BV29" s="26">
        <v>-25.997267041572496</v>
      </c>
      <c r="BW29" s="26">
        <v>22.889305816135085</v>
      </c>
      <c r="BX29" s="26">
        <v>32.656170644997459</v>
      </c>
      <c r="BY29" s="26">
        <v>7.9476930592116704</v>
      </c>
    </row>
    <row r="30" spans="1:77" s="10" customFormat="1" ht="21" customHeight="1" outlineLevel="1">
      <c r="A30" s="14" t="s">
        <v>61</v>
      </c>
      <c r="B30" s="15" t="s">
        <v>62</v>
      </c>
      <c r="C30" s="16">
        <v>460</v>
      </c>
      <c r="D30" s="16">
        <v>1183</v>
      </c>
      <c r="E30" s="21">
        <v>2.5717391304347825</v>
      </c>
      <c r="F30" s="16">
        <v>201</v>
      </c>
      <c r="G30" s="16">
        <v>1011</v>
      </c>
      <c r="H30" s="21">
        <v>5.0298507462686564</v>
      </c>
      <c r="I30" s="16">
        <v>661</v>
      </c>
      <c r="J30" s="16">
        <v>2194</v>
      </c>
      <c r="K30" s="21">
        <v>3.319213313161876</v>
      </c>
      <c r="L30" s="14" t="s">
        <v>61</v>
      </c>
      <c r="M30" s="15" t="s">
        <v>62</v>
      </c>
      <c r="N30" s="16">
        <v>462</v>
      </c>
      <c r="O30" s="16">
        <v>1263</v>
      </c>
      <c r="P30" s="21">
        <v>2.7337662337662336</v>
      </c>
      <c r="Q30" s="16">
        <v>222</v>
      </c>
      <c r="R30" s="16">
        <v>1052</v>
      </c>
      <c r="S30" s="21">
        <v>4.7387387387387383</v>
      </c>
      <c r="T30" s="16">
        <v>684</v>
      </c>
      <c r="U30" s="16">
        <v>2315</v>
      </c>
      <c r="V30" s="21">
        <v>3.384502923976608</v>
      </c>
      <c r="W30" s="14" t="s">
        <v>61</v>
      </c>
      <c r="X30" s="15" t="s">
        <v>62</v>
      </c>
      <c r="Y30" s="16">
        <v>309</v>
      </c>
      <c r="Z30" s="16">
        <v>889</v>
      </c>
      <c r="AA30" s="21">
        <v>2.8770226537216828</v>
      </c>
      <c r="AB30" s="16">
        <v>100</v>
      </c>
      <c r="AC30" s="16">
        <v>466</v>
      </c>
      <c r="AD30" s="21">
        <v>4.66</v>
      </c>
      <c r="AE30" s="16">
        <v>409</v>
      </c>
      <c r="AF30" s="16">
        <v>1355</v>
      </c>
      <c r="AG30" s="21">
        <v>3.3129584352078241</v>
      </c>
      <c r="AH30" s="14" t="s">
        <v>61</v>
      </c>
      <c r="AI30" s="15" t="s">
        <v>62</v>
      </c>
      <c r="AJ30" s="16">
        <v>502</v>
      </c>
      <c r="AK30" s="16">
        <v>1247</v>
      </c>
      <c r="AL30" s="21">
        <v>2.4840637450199203</v>
      </c>
      <c r="AM30" s="16">
        <v>147</v>
      </c>
      <c r="AN30" s="16">
        <v>581</v>
      </c>
      <c r="AO30" s="21">
        <v>3.9523809523809526</v>
      </c>
      <c r="AP30" s="16">
        <v>649</v>
      </c>
      <c r="AQ30" s="16">
        <v>1828</v>
      </c>
      <c r="AR30" s="21">
        <v>2.8166409861325117</v>
      </c>
      <c r="AS30" s="14" t="s">
        <v>61</v>
      </c>
      <c r="AT30" s="15" t="s">
        <v>62</v>
      </c>
      <c r="AU30" s="26">
        <v>-0.4329004329004329</v>
      </c>
      <c r="AV30" s="26">
        <v>-6.3341250989707047</v>
      </c>
      <c r="AW30" s="26">
        <v>-5.9268821646184016</v>
      </c>
      <c r="AX30" s="26">
        <v>-9.4594594594594597</v>
      </c>
      <c r="AY30" s="26">
        <v>-3.8973384030418252</v>
      </c>
      <c r="AZ30" s="26">
        <v>6.1432381817150015</v>
      </c>
      <c r="BA30" s="26">
        <v>-3.3625730994152048</v>
      </c>
      <c r="BB30" s="26">
        <v>-5.226781857451404</v>
      </c>
      <c r="BC30" s="26">
        <v>-1.9290753260162734</v>
      </c>
      <c r="BD30" s="14" t="s">
        <v>61</v>
      </c>
      <c r="BE30" s="15" t="s">
        <v>62</v>
      </c>
      <c r="BF30" s="26">
        <v>48.867313915857608</v>
      </c>
      <c r="BG30" s="26">
        <v>33.070866141732282</v>
      </c>
      <c r="BH30" s="26">
        <v>-10.6110920917494</v>
      </c>
      <c r="BI30" s="26">
        <v>101</v>
      </c>
      <c r="BJ30" s="26">
        <v>116.95278969957081</v>
      </c>
      <c r="BK30" s="26">
        <v>7.9367112933188038</v>
      </c>
      <c r="BL30" s="26">
        <v>61.613691931540345</v>
      </c>
      <c r="BM30" s="26">
        <v>61.918819188191883</v>
      </c>
      <c r="BN30" s="26">
        <v>0.18880037514444434</v>
      </c>
      <c r="BO30" s="14" t="s">
        <v>61</v>
      </c>
      <c r="BP30" s="15" t="s">
        <v>62</v>
      </c>
      <c r="BQ30" s="26">
        <v>-8.3665338645418323</v>
      </c>
      <c r="BR30" s="26">
        <v>-5.1323175621491579</v>
      </c>
      <c r="BS30" s="26">
        <v>3.5295143126111324</v>
      </c>
      <c r="BT30" s="26">
        <v>36.734693877551024</v>
      </c>
      <c r="BU30" s="26">
        <v>74.010327022375222</v>
      </c>
      <c r="BV30" s="26">
        <v>27.261283941737084</v>
      </c>
      <c r="BW30" s="26">
        <v>1.8489984591679507</v>
      </c>
      <c r="BX30" s="26">
        <v>20.0218818380744</v>
      </c>
      <c r="BY30" s="26">
        <v>17.84296719048454</v>
      </c>
    </row>
    <row r="31" spans="1:77" s="10" customFormat="1" ht="21" customHeight="1" outlineLevel="1">
      <c r="A31" s="14" t="s">
        <v>59</v>
      </c>
      <c r="B31" s="15" t="s">
        <v>60</v>
      </c>
      <c r="C31" s="16">
        <v>534</v>
      </c>
      <c r="D31" s="16">
        <v>1282</v>
      </c>
      <c r="E31" s="21">
        <v>2.4007490636704119</v>
      </c>
      <c r="F31" s="16">
        <v>261</v>
      </c>
      <c r="G31" s="16">
        <v>875</v>
      </c>
      <c r="H31" s="21">
        <v>3.3524904214559386</v>
      </c>
      <c r="I31" s="16">
        <v>795</v>
      </c>
      <c r="J31" s="16">
        <v>2157</v>
      </c>
      <c r="K31" s="21">
        <v>2.7132075471698114</v>
      </c>
      <c r="L31" s="14" t="s">
        <v>59</v>
      </c>
      <c r="M31" s="15" t="s">
        <v>60</v>
      </c>
      <c r="N31" s="16">
        <v>487</v>
      </c>
      <c r="O31" s="16">
        <v>1353</v>
      </c>
      <c r="P31" s="21">
        <v>2.7782340862422998</v>
      </c>
      <c r="Q31" s="16">
        <v>222</v>
      </c>
      <c r="R31" s="16">
        <v>633</v>
      </c>
      <c r="S31" s="21">
        <v>2.8513513513513513</v>
      </c>
      <c r="T31" s="16">
        <v>709</v>
      </c>
      <c r="U31" s="16">
        <v>1986</v>
      </c>
      <c r="V31" s="21">
        <v>2.8011283497884345</v>
      </c>
      <c r="W31" s="14" t="s">
        <v>59</v>
      </c>
      <c r="X31" s="15" t="s">
        <v>60</v>
      </c>
      <c r="Y31" s="16">
        <v>423</v>
      </c>
      <c r="Z31" s="16">
        <v>808</v>
      </c>
      <c r="AA31" s="21">
        <v>1.9101654846335698</v>
      </c>
      <c r="AB31" s="16">
        <v>170</v>
      </c>
      <c r="AC31" s="16">
        <v>446</v>
      </c>
      <c r="AD31" s="21">
        <v>2.6235294117647059</v>
      </c>
      <c r="AE31" s="16">
        <v>593</v>
      </c>
      <c r="AF31" s="16">
        <v>1254</v>
      </c>
      <c r="AG31" s="21">
        <v>2.1146711635750424</v>
      </c>
      <c r="AH31" s="14" t="s">
        <v>59</v>
      </c>
      <c r="AI31" s="15" t="s">
        <v>60</v>
      </c>
      <c r="AJ31" s="16">
        <v>582</v>
      </c>
      <c r="AK31" s="16">
        <v>1062</v>
      </c>
      <c r="AL31" s="21">
        <v>1.8247422680412371</v>
      </c>
      <c r="AM31" s="16">
        <v>167</v>
      </c>
      <c r="AN31" s="16">
        <v>325</v>
      </c>
      <c r="AO31" s="21">
        <v>1.9461077844311376</v>
      </c>
      <c r="AP31" s="16">
        <v>749</v>
      </c>
      <c r="AQ31" s="16">
        <v>1387</v>
      </c>
      <c r="AR31" s="21">
        <v>1.8518024032042724</v>
      </c>
      <c r="AS31" s="14" t="s">
        <v>59</v>
      </c>
      <c r="AT31" s="15" t="s">
        <v>60</v>
      </c>
      <c r="AU31" s="26">
        <v>9.6509240246406574</v>
      </c>
      <c r="AV31" s="26">
        <v>-5.2475979305247602</v>
      </c>
      <c r="AW31" s="26">
        <v>-13.587228824280077</v>
      </c>
      <c r="AX31" s="26">
        <v>17.567567567567568</v>
      </c>
      <c r="AY31" s="26">
        <v>38.230647709320692</v>
      </c>
      <c r="AZ31" s="26">
        <v>17.575493453904954</v>
      </c>
      <c r="BA31" s="26">
        <v>12.129760225669958</v>
      </c>
      <c r="BB31" s="26">
        <v>8.6102719033232624</v>
      </c>
      <c r="BC31" s="26">
        <v>-3.1387637994261728</v>
      </c>
      <c r="BD31" s="14" t="s">
        <v>59</v>
      </c>
      <c r="BE31" s="15" t="s">
        <v>60</v>
      </c>
      <c r="BF31" s="26">
        <v>26.24113475177305</v>
      </c>
      <c r="BG31" s="26">
        <v>58.663366336633665</v>
      </c>
      <c r="BH31" s="26">
        <v>25.682778952052498</v>
      </c>
      <c r="BI31" s="26">
        <v>53.529411764705884</v>
      </c>
      <c r="BJ31" s="26">
        <v>96.188340807174882</v>
      </c>
      <c r="BK31" s="26">
        <v>27.785509338006626</v>
      </c>
      <c r="BL31" s="26">
        <v>34.064080944350756</v>
      </c>
      <c r="BM31" s="26">
        <v>72.009569377990431</v>
      </c>
      <c r="BN31" s="26">
        <v>28.303993259306061</v>
      </c>
      <c r="BO31" s="14" t="s">
        <v>59</v>
      </c>
      <c r="BP31" s="15" t="s">
        <v>60</v>
      </c>
      <c r="BQ31" s="26">
        <v>-8.2474226804123703</v>
      </c>
      <c r="BR31" s="26">
        <v>20.715630885122412</v>
      </c>
      <c r="BS31" s="26">
        <v>31.566474110751386</v>
      </c>
      <c r="BT31" s="26">
        <v>56.287425149700596</v>
      </c>
      <c r="BU31" s="26">
        <v>169.23076923076923</v>
      </c>
      <c r="BV31" s="26">
        <v>72.266430887120535</v>
      </c>
      <c r="BW31" s="26">
        <v>6.1415220293724966</v>
      </c>
      <c r="BX31" s="26">
        <v>55.515501081470802</v>
      </c>
      <c r="BY31" s="26">
        <v>46.517119886819657</v>
      </c>
    </row>
    <row r="32" spans="1:77" s="10" customFormat="1" ht="21" customHeight="1" outlineLevel="1">
      <c r="A32" s="14" t="s">
        <v>63</v>
      </c>
      <c r="B32" s="15" t="s">
        <v>64</v>
      </c>
      <c r="C32" s="16">
        <v>465</v>
      </c>
      <c r="D32" s="16">
        <v>906</v>
      </c>
      <c r="E32" s="21">
        <v>1.9483870967741936</v>
      </c>
      <c r="F32" s="16">
        <v>197</v>
      </c>
      <c r="G32" s="16">
        <v>453</v>
      </c>
      <c r="H32" s="21">
        <v>2.2994923857868019</v>
      </c>
      <c r="I32" s="16">
        <v>662</v>
      </c>
      <c r="J32" s="16">
        <v>1359</v>
      </c>
      <c r="K32" s="21">
        <v>2.0528700906344413</v>
      </c>
      <c r="L32" s="14" t="s">
        <v>63</v>
      </c>
      <c r="M32" s="15" t="s">
        <v>64</v>
      </c>
      <c r="N32" s="16">
        <v>419</v>
      </c>
      <c r="O32" s="16">
        <v>781</v>
      </c>
      <c r="P32" s="21">
        <v>1.8639618138424821</v>
      </c>
      <c r="Q32" s="16">
        <v>124</v>
      </c>
      <c r="R32" s="16">
        <v>271</v>
      </c>
      <c r="S32" s="21">
        <v>2.185483870967742</v>
      </c>
      <c r="T32" s="16">
        <v>543</v>
      </c>
      <c r="U32" s="16">
        <v>1052</v>
      </c>
      <c r="V32" s="21">
        <v>1.9373848987108655</v>
      </c>
      <c r="W32" s="14" t="s">
        <v>63</v>
      </c>
      <c r="X32" s="15" t="s">
        <v>64</v>
      </c>
      <c r="Y32" s="16">
        <v>248</v>
      </c>
      <c r="Z32" s="16">
        <v>468</v>
      </c>
      <c r="AA32" s="21">
        <v>1.8870967741935485</v>
      </c>
      <c r="AB32" s="16">
        <v>146</v>
      </c>
      <c r="AC32" s="16">
        <v>294</v>
      </c>
      <c r="AD32" s="21">
        <v>2.0136986301369864</v>
      </c>
      <c r="AE32" s="16">
        <v>394</v>
      </c>
      <c r="AF32" s="16">
        <v>762</v>
      </c>
      <c r="AG32" s="21">
        <v>1.9340101522842639</v>
      </c>
      <c r="AH32" s="14" t="s">
        <v>63</v>
      </c>
      <c r="AI32" s="15" t="s">
        <v>64</v>
      </c>
      <c r="AJ32" s="16">
        <v>254</v>
      </c>
      <c r="AK32" s="16">
        <v>375</v>
      </c>
      <c r="AL32" s="21">
        <v>1.4763779527559056</v>
      </c>
      <c r="AM32" s="16">
        <v>78</v>
      </c>
      <c r="AN32" s="16">
        <v>234</v>
      </c>
      <c r="AO32" s="21">
        <v>3</v>
      </c>
      <c r="AP32" s="16">
        <v>332</v>
      </c>
      <c r="AQ32" s="16">
        <v>609</v>
      </c>
      <c r="AR32" s="21">
        <v>1.8343373493975903</v>
      </c>
      <c r="AS32" s="14" t="s">
        <v>63</v>
      </c>
      <c r="AT32" s="15" t="s">
        <v>64</v>
      </c>
      <c r="AU32" s="26">
        <v>10.978520286396181</v>
      </c>
      <c r="AV32" s="26">
        <v>16.005121638924457</v>
      </c>
      <c r="AW32" s="26">
        <v>4.5293461649663449</v>
      </c>
      <c r="AX32" s="26">
        <v>58.87096774193548</v>
      </c>
      <c r="AY32" s="26">
        <v>67.158671586715869</v>
      </c>
      <c r="AZ32" s="26">
        <v>5.2166257703186094</v>
      </c>
      <c r="BA32" s="26">
        <v>21.915285451197054</v>
      </c>
      <c r="BB32" s="26">
        <v>29.182509505703422</v>
      </c>
      <c r="BC32" s="26">
        <v>5.9608801534697378</v>
      </c>
      <c r="BD32" s="14" t="s">
        <v>63</v>
      </c>
      <c r="BE32" s="15" t="s">
        <v>64</v>
      </c>
      <c r="BF32" s="26">
        <v>87.5</v>
      </c>
      <c r="BG32" s="26">
        <v>93.589743589743591</v>
      </c>
      <c r="BH32" s="26">
        <v>3.247863247863247</v>
      </c>
      <c r="BI32" s="26">
        <v>34.93150684931507</v>
      </c>
      <c r="BJ32" s="26">
        <v>54.081632653061227</v>
      </c>
      <c r="BK32" s="26">
        <v>14.192479022065671</v>
      </c>
      <c r="BL32" s="26">
        <v>68.020304568527919</v>
      </c>
      <c r="BM32" s="26">
        <v>78.346456692913392</v>
      </c>
      <c r="BN32" s="26">
        <v>6.1457763398910625</v>
      </c>
      <c r="BO32" s="14" t="s">
        <v>63</v>
      </c>
      <c r="BP32" s="15" t="s">
        <v>64</v>
      </c>
      <c r="BQ32" s="26">
        <v>83.070866141732282</v>
      </c>
      <c r="BR32" s="26">
        <v>141.6</v>
      </c>
      <c r="BS32" s="26">
        <v>31.970752688172048</v>
      </c>
      <c r="BT32" s="26">
        <v>152.56410256410257</v>
      </c>
      <c r="BU32" s="26">
        <v>93.589743589743591</v>
      </c>
      <c r="BV32" s="26">
        <v>-23.350253807106601</v>
      </c>
      <c r="BW32" s="26">
        <v>99.397590361445779</v>
      </c>
      <c r="BX32" s="26">
        <v>123.15270935960591</v>
      </c>
      <c r="BY32" s="26">
        <v>11.91344336463621</v>
      </c>
    </row>
    <row r="33" spans="1:77" s="10" customFormat="1" ht="21" customHeight="1" outlineLevel="1">
      <c r="A33" s="14" t="s">
        <v>65</v>
      </c>
      <c r="B33" s="15" t="s">
        <v>66</v>
      </c>
      <c r="C33" s="16">
        <v>391</v>
      </c>
      <c r="D33" s="16">
        <v>730</v>
      </c>
      <c r="E33" s="21">
        <v>1.867007672634271</v>
      </c>
      <c r="F33" s="16">
        <v>129</v>
      </c>
      <c r="G33" s="16">
        <v>325</v>
      </c>
      <c r="H33" s="21">
        <v>2.5193798449612403</v>
      </c>
      <c r="I33" s="16">
        <v>520</v>
      </c>
      <c r="J33" s="16">
        <v>1055</v>
      </c>
      <c r="K33" s="21">
        <v>2.0288461538461537</v>
      </c>
      <c r="L33" s="14" t="s">
        <v>65</v>
      </c>
      <c r="M33" s="15" t="s">
        <v>66</v>
      </c>
      <c r="N33" s="16">
        <v>354</v>
      </c>
      <c r="O33" s="16">
        <v>591</v>
      </c>
      <c r="P33" s="21">
        <v>1.6694915254237288</v>
      </c>
      <c r="Q33" s="16">
        <v>85</v>
      </c>
      <c r="R33" s="16">
        <v>357</v>
      </c>
      <c r="S33" s="21">
        <v>4.2</v>
      </c>
      <c r="T33" s="16">
        <v>439</v>
      </c>
      <c r="U33" s="16">
        <v>948</v>
      </c>
      <c r="V33" s="21">
        <v>2.1594533029612757</v>
      </c>
      <c r="W33" s="14" t="s">
        <v>65</v>
      </c>
      <c r="X33" s="15" t="s">
        <v>66</v>
      </c>
      <c r="Y33" s="16">
        <v>260</v>
      </c>
      <c r="Z33" s="16">
        <v>615</v>
      </c>
      <c r="AA33" s="21">
        <v>2.3653846153846154</v>
      </c>
      <c r="AB33" s="16">
        <v>78</v>
      </c>
      <c r="AC33" s="16">
        <v>217</v>
      </c>
      <c r="AD33" s="21">
        <v>2.7820512820512819</v>
      </c>
      <c r="AE33" s="16">
        <v>338</v>
      </c>
      <c r="AF33" s="16">
        <v>832</v>
      </c>
      <c r="AG33" s="21">
        <v>2.4615384615384617</v>
      </c>
      <c r="AH33" s="14" t="s">
        <v>65</v>
      </c>
      <c r="AI33" s="15" t="s">
        <v>66</v>
      </c>
      <c r="AJ33" s="16">
        <v>411</v>
      </c>
      <c r="AK33" s="16">
        <v>809</v>
      </c>
      <c r="AL33" s="21">
        <v>1.9683698296836982</v>
      </c>
      <c r="AM33" s="16">
        <v>75</v>
      </c>
      <c r="AN33" s="16">
        <v>367</v>
      </c>
      <c r="AO33" s="21">
        <v>4.8933333333333335</v>
      </c>
      <c r="AP33" s="16">
        <v>486</v>
      </c>
      <c r="AQ33" s="16">
        <v>1176</v>
      </c>
      <c r="AR33" s="21">
        <v>2.4197530864197532</v>
      </c>
      <c r="AS33" s="14" t="s">
        <v>65</v>
      </c>
      <c r="AT33" s="15" t="s">
        <v>66</v>
      </c>
      <c r="AU33" s="26">
        <v>10.451977401129943</v>
      </c>
      <c r="AV33" s="26">
        <v>23.519458544839257</v>
      </c>
      <c r="AW33" s="26">
        <v>11.8309164319005</v>
      </c>
      <c r="AX33" s="26">
        <v>51.764705882352942</v>
      </c>
      <c r="AY33" s="26">
        <v>-8.9635854341736696</v>
      </c>
      <c r="AZ33" s="26">
        <v>-40.014765596160949</v>
      </c>
      <c r="BA33" s="26">
        <v>18.451025056947607</v>
      </c>
      <c r="BB33" s="26">
        <v>11.286919831223628</v>
      </c>
      <c r="BC33" s="26">
        <v>-6.0481580655631362</v>
      </c>
      <c r="BD33" s="14" t="s">
        <v>65</v>
      </c>
      <c r="BE33" s="15" t="s">
        <v>66</v>
      </c>
      <c r="BF33" s="26">
        <v>50.384615384615387</v>
      </c>
      <c r="BG33" s="26">
        <v>18.699186991869919</v>
      </c>
      <c r="BH33" s="26">
        <v>-21.069594327656834</v>
      </c>
      <c r="BI33" s="26">
        <v>65.384615384615387</v>
      </c>
      <c r="BJ33" s="26">
        <v>49.769585253456221</v>
      </c>
      <c r="BK33" s="26">
        <v>-9.4416461258171633</v>
      </c>
      <c r="BL33" s="26">
        <v>53.846153846153847</v>
      </c>
      <c r="BM33" s="26">
        <v>26.802884615384617</v>
      </c>
      <c r="BN33" s="26">
        <v>-17.578125000000011</v>
      </c>
      <c r="BO33" s="14" t="s">
        <v>65</v>
      </c>
      <c r="BP33" s="15" t="s">
        <v>66</v>
      </c>
      <c r="BQ33" s="26">
        <v>-4.8661800486618008</v>
      </c>
      <c r="BR33" s="26">
        <v>-9.7651421508034613</v>
      </c>
      <c r="BS33" s="26">
        <v>-5.1495483989264006</v>
      </c>
      <c r="BT33" s="26">
        <v>72</v>
      </c>
      <c r="BU33" s="26">
        <v>-11.444141689373296</v>
      </c>
      <c r="BV33" s="26">
        <v>-48.514035865914714</v>
      </c>
      <c r="BW33" s="26">
        <v>6.9958847736625511</v>
      </c>
      <c r="BX33" s="26">
        <v>-10.289115646258503</v>
      </c>
      <c r="BY33" s="26">
        <v>-16.15482731554161</v>
      </c>
    </row>
    <row r="34" spans="1:77" s="10" customFormat="1" ht="21" customHeight="1" outlineLevel="1">
      <c r="A34" s="14" t="s">
        <v>67</v>
      </c>
      <c r="B34" s="15" t="s">
        <v>68</v>
      </c>
      <c r="C34" s="16">
        <v>194</v>
      </c>
      <c r="D34" s="16">
        <v>397</v>
      </c>
      <c r="E34" s="21">
        <v>2.0463917525773194</v>
      </c>
      <c r="F34" s="16">
        <v>144</v>
      </c>
      <c r="G34" s="16">
        <v>295</v>
      </c>
      <c r="H34" s="21">
        <v>2.0486111111111112</v>
      </c>
      <c r="I34" s="16">
        <v>338</v>
      </c>
      <c r="J34" s="16">
        <v>692</v>
      </c>
      <c r="K34" s="21">
        <v>2.0473372781065087</v>
      </c>
      <c r="L34" s="14" t="s">
        <v>67</v>
      </c>
      <c r="M34" s="15" t="s">
        <v>68</v>
      </c>
      <c r="N34" s="16">
        <v>175</v>
      </c>
      <c r="O34" s="16">
        <v>471</v>
      </c>
      <c r="P34" s="21">
        <v>2.6914285714285713</v>
      </c>
      <c r="Q34" s="16">
        <v>94</v>
      </c>
      <c r="R34" s="16">
        <v>336</v>
      </c>
      <c r="S34" s="21">
        <v>3.5744680851063828</v>
      </c>
      <c r="T34" s="16">
        <v>269</v>
      </c>
      <c r="U34" s="16">
        <v>807</v>
      </c>
      <c r="V34" s="21">
        <v>3</v>
      </c>
      <c r="W34" s="14" t="s">
        <v>67</v>
      </c>
      <c r="X34" s="15" t="s">
        <v>68</v>
      </c>
      <c r="Y34" s="16">
        <v>125</v>
      </c>
      <c r="Z34" s="16">
        <v>268</v>
      </c>
      <c r="AA34" s="21">
        <v>2.1440000000000001</v>
      </c>
      <c r="AB34" s="16">
        <v>96</v>
      </c>
      <c r="AC34" s="16">
        <v>172</v>
      </c>
      <c r="AD34" s="21">
        <v>1.7916666666666667</v>
      </c>
      <c r="AE34" s="16">
        <v>221</v>
      </c>
      <c r="AF34" s="16">
        <v>440</v>
      </c>
      <c r="AG34" s="21">
        <v>1.9909502262443439</v>
      </c>
      <c r="AH34" s="14" t="s">
        <v>67</v>
      </c>
      <c r="AI34" s="15" t="s">
        <v>68</v>
      </c>
      <c r="AJ34" s="16">
        <v>173</v>
      </c>
      <c r="AK34" s="16">
        <v>270</v>
      </c>
      <c r="AL34" s="21">
        <v>1.5606936416184971</v>
      </c>
      <c r="AM34" s="16">
        <v>61</v>
      </c>
      <c r="AN34" s="16">
        <v>206</v>
      </c>
      <c r="AO34" s="21">
        <v>3.377049180327869</v>
      </c>
      <c r="AP34" s="16">
        <v>234</v>
      </c>
      <c r="AQ34" s="16">
        <v>476</v>
      </c>
      <c r="AR34" s="21">
        <v>2.0341880341880341</v>
      </c>
      <c r="AS34" s="14" t="s">
        <v>67</v>
      </c>
      <c r="AT34" s="15" t="s">
        <v>68</v>
      </c>
      <c r="AU34" s="26">
        <v>10.857142857142858</v>
      </c>
      <c r="AV34" s="26">
        <v>-15.711252653927813</v>
      </c>
      <c r="AW34" s="26">
        <v>-23.96633615689365</v>
      </c>
      <c r="AX34" s="26">
        <v>53.191489361702125</v>
      </c>
      <c r="AY34" s="26">
        <v>-12.202380952380953</v>
      </c>
      <c r="AZ34" s="26">
        <v>-42.687665343915342</v>
      </c>
      <c r="BA34" s="26">
        <v>25.650557620817843</v>
      </c>
      <c r="BB34" s="26">
        <v>-14.250309789343246</v>
      </c>
      <c r="BC34" s="26">
        <v>-31.755424063116379</v>
      </c>
      <c r="BD34" s="14" t="s">
        <v>67</v>
      </c>
      <c r="BE34" s="15" t="s">
        <v>68</v>
      </c>
      <c r="BF34" s="26">
        <v>55.2</v>
      </c>
      <c r="BG34" s="26">
        <v>48.134328358208954</v>
      </c>
      <c r="BH34" s="26">
        <v>-4.5526234805354804</v>
      </c>
      <c r="BI34" s="26">
        <v>50</v>
      </c>
      <c r="BJ34" s="26">
        <v>71.511627906976742</v>
      </c>
      <c r="BK34" s="26">
        <v>14.341085271317828</v>
      </c>
      <c r="BL34" s="26">
        <v>52.941176470588232</v>
      </c>
      <c r="BM34" s="26">
        <v>57.272727272727273</v>
      </c>
      <c r="BN34" s="26">
        <v>2.8321678321678205</v>
      </c>
      <c r="BO34" s="14" t="s">
        <v>67</v>
      </c>
      <c r="BP34" s="15" t="s">
        <v>68</v>
      </c>
      <c r="BQ34" s="26">
        <v>12.138728323699421</v>
      </c>
      <c r="BR34" s="26">
        <v>47.037037037037038</v>
      </c>
      <c r="BS34" s="26">
        <v>31.12065673921343</v>
      </c>
      <c r="BT34" s="26">
        <v>136.0655737704918</v>
      </c>
      <c r="BU34" s="26">
        <v>43.203883495145632</v>
      </c>
      <c r="BV34" s="26">
        <v>-39.337243797195256</v>
      </c>
      <c r="BW34" s="26">
        <v>44.444444444444443</v>
      </c>
      <c r="BX34" s="26">
        <v>45.378151260504204</v>
      </c>
      <c r="BY34" s="26">
        <v>0.64641241111828951</v>
      </c>
    </row>
    <row r="35" spans="1:77" s="10" customFormat="1" ht="21" customHeight="1" outlineLevel="1">
      <c r="A35" s="14" t="s">
        <v>69</v>
      </c>
      <c r="B35" s="15" t="s">
        <v>70</v>
      </c>
      <c r="C35" s="16">
        <v>187</v>
      </c>
      <c r="D35" s="16">
        <v>416</v>
      </c>
      <c r="E35" s="21">
        <v>2.2245989304812834</v>
      </c>
      <c r="F35" s="16">
        <v>45</v>
      </c>
      <c r="G35" s="16">
        <v>97</v>
      </c>
      <c r="H35" s="21">
        <v>2.1555555555555554</v>
      </c>
      <c r="I35" s="16">
        <v>232</v>
      </c>
      <c r="J35" s="16">
        <v>513</v>
      </c>
      <c r="K35" s="21">
        <v>2.2112068965517242</v>
      </c>
      <c r="L35" s="14" t="s">
        <v>69</v>
      </c>
      <c r="M35" s="15" t="s">
        <v>70</v>
      </c>
      <c r="N35" s="16">
        <v>40</v>
      </c>
      <c r="O35" s="16">
        <v>66</v>
      </c>
      <c r="P35" s="21">
        <v>1.65</v>
      </c>
      <c r="Q35" s="16">
        <v>9</v>
      </c>
      <c r="R35" s="16">
        <v>27</v>
      </c>
      <c r="S35" s="21">
        <v>3</v>
      </c>
      <c r="T35" s="16">
        <v>49</v>
      </c>
      <c r="U35" s="16">
        <v>93</v>
      </c>
      <c r="V35" s="21">
        <v>1.8979591836734695</v>
      </c>
      <c r="W35" s="14" t="s">
        <v>69</v>
      </c>
      <c r="X35" s="15" t="s">
        <v>70</v>
      </c>
      <c r="Y35" s="16">
        <v>30</v>
      </c>
      <c r="Z35" s="16">
        <v>38</v>
      </c>
      <c r="AA35" s="21">
        <v>1.2666666666666666</v>
      </c>
      <c r="AB35" s="16">
        <v>16</v>
      </c>
      <c r="AC35" s="16">
        <v>26</v>
      </c>
      <c r="AD35" s="21">
        <v>1.625</v>
      </c>
      <c r="AE35" s="16">
        <v>46</v>
      </c>
      <c r="AF35" s="16">
        <v>64</v>
      </c>
      <c r="AG35" s="21">
        <v>1.3913043478260869</v>
      </c>
      <c r="AH35" s="14" t="s">
        <v>69</v>
      </c>
      <c r="AI35" s="15" t="s">
        <v>70</v>
      </c>
      <c r="AJ35" s="16">
        <v>24</v>
      </c>
      <c r="AK35" s="16">
        <v>38</v>
      </c>
      <c r="AL35" s="21">
        <v>1.5833333333333333</v>
      </c>
      <c r="AM35" s="16">
        <v>10</v>
      </c>
      <c r="AN35" s="16">
        <v>17</v>
      </c>
      <c r="AO35" s="21">
        <v>1.7</v>
      </c>
      <c r="AP35" s="16">
        <v>34</v>
      </c>
      <c r="AQ35" s="16">
        <v>55</v>
      </c>
      <c r="AR35" s="21">
        <v>1.6176470588235294</v>
      </c>
      <c r="AS35" s="14" t="s">
        <v>69</v>
      </c>
      <c r="AT35" s="15" t="s">
        <v>70</v>
      </c>
      <c r="AU35" s="26">
        <v>367.5</v>
      </c>
      <c r="AV35" s="26">
        <v>530.30303030303025</v>
      </c>
      <c r="AW35" s="26">
        <v>34.824177604926277</v>
      </c>
      <c r="AX35" s="26">
        <v>400</v>
      </c>
      <c r="AY35" s="26">
        <v>259.25925925925924</v>
      </c>
      <c r="AZ35" s="26">
        <v>-28.148148148148152</v>
      </c>
      <c r="BA35" s="26">
        <v>373.46938775510205</v>
      </c>
      <c r="BB35" s="26">
        <v>451.61290322580646</v>
      </c>
      <c r="BC35" s="26">
        <v>16.504449388209117</v>
      </c>
      <c r="BD35" s="14" t="s">
        <v>69</v>
      </c>
      <c r="BE35" s="15" t="s">
        <v>70</v>
      </c>
      <c r="BF35" s="26">
        <v>523.33333333333337</v>
      </c>
      <c r="BG35" s="26">
        <v>994.73684210526312</v>
      </c>
      <c r="BH35" s="26">
        <v>75.626231353785542</v>
      </c>
      <c r="BI35" s="26">
        <v>181.25</v>
      </c>
      <c r="BJ35" s="26">
        <v>273.07692307692309</v>
      </c>
      <c r="BK35" s="26">
        <v>32.64957264957264</v>
      </c>
      <c r="BL35" s="26">
        <v>404.3478260869565</v>
      </c>
      <c r="BM35" s="26">
        <v>701.5625</v>
      </c>
      <c r="BN35" s="26">
        <v>58.930495689655181</v>
      </c>
      <c r="BO35" s="14" t="s">
        <v>69</v>
      </c>
      <c r="BP35" s="15" t="s">
        <v>70</v>
      </c>
      <c r="BQ35" s="26">
        <v>679.16666666666663</v>
      </c>
      <c r="BR35" s="26">
        <v>994.73684210526312</v>
      </c>
      <c r="BS35" s="26">
        <v>40.500985083028439</v>
      </c>
      <c r="BT35" s="26">
        <v>350</v>
      </c>
      <c r="BU35" s="26">
        <v>470.58823529411762</v>
      </c>
      <c r="BV35" s="26">
        <v>26.79738562091503</v>
      </c>
      <c r="BW35" s="26">
        <v>582.35294117647061</v>
      </c>
      <c r="BX35" s="26">
        <v>832.72727272727275</v>
      </c>
      <c r="BY35" s="26">
        <v>36.692789968652043</v>
      </c>
    </row>
    <row r="36" spans="1:77" s="33" customFormat="1" ht="21" customHeight="1" outlineLevel="1">
      <c r="A36" s="29" t="s">
        <v>71</v>
      </c>
      <c r="B36" s="30" t="s">
        <v>72</v>
      </c>
      <c r="C36" s="31">
        <v>54095</v>
      </c>
      <c r="D36" s="31">
        <v>109763</v>
      </c>
      <c r="E36" s="32">
        <v>2.0290784730566598</v>
      </c>
      <c r="F36" s="31">
        <v>26027</v>
      </c>
      <c r="G36" s="31">
        <v>66558</v>
      </c>
      <c r="H36" s="32">
        <v>2.5572674530295463</v>
      </c>
      <c r="I36" s="31">
        <v>80122</v>
      </c>
      <c r="J36" s="31">
        <v>176321</v>
      </c>
      <c r="K36" s="32">
        <v>2.2006564988392703</v>
      </c>
      <c r="L36" s="29" t="s">
        <v>71</v>
      </c>
      <c r="M36" s="30" t="s">
        <v>72</v>
      </c>
      <c r="N36" s="31">
        <v>48232</v>
      </c>
      <c r="O36" s="31">
        <v>97584</v>
      </c>
      <c r="P36" s="32">
        <v>2.0232210980262066</v>
      </c>
      <c r="Q36" s="31">
        <v>21010</v>
      </c>
      <c r="R36" s="31">
        <v>57833</v>
      </c>
      <c r="S36" s="32">
        <v>2.7526415992384581</v>
      </c>
      <c r="T36" s="31">
        <v>69242</v>
      </c>
      <c r="U36" s="31">
        <v>155417</v>
      </c>
      <c r="V36" s="32">
        <v>2.2445481066404782</v>
      </c>
      <c r="W36" s="29" t="s">
        <v>71</v>
      </c>
      <c r="X36" s="30" t="s">
        <v>72</v>
      </c>
      <c r="Y36" s="31">
        <v>39760</v>
      </c>
      <c r="Z36" s="31">
        <v>77648</v>
      </c>
      <c r="AA36" s="32">
        <v>1.952917505030181</v>
      </c>
      <c r="AB36" s="31">
        <v>17649</v>
      </c>
      <c r="AC36" s="31">
        <v>50010</v>
      </c>
      <c r="AD36" s="32">
        <v>2.8335883052864186</v>
      </c>
      <c r="AE36" s="31">
        <v>57409</v>
      </c>
      <c r="AF36" s="31">
        <v>127658</v>
      </c>
      <c r="AG36" s="32">
        <v>2.2236583114145865</v>
      </c>
      <c r="AH36" s="29" t="s">
        <v>71</v>
      </c>
      <c r="AI36" s="30" t="s">
        <v>72</v>
      </c>
      <c r="AJ36" s="31">
        <v>51532</v>
      </c>
      <c r="AK36" s="31">
        <v>90079</v>
      </c>
      <c r="AL36" s="32">
        <v>1.7480206473647442</v>
      </c>
      <c r="AM36" s="31">
        <v>16716</v>
      </c>
      <c r="AN36" s="31">
        <v>49569</v>
      </c>
      <c r="AO36" s="32">
        <v>2.9653625269203157</v>
      </c>
      <c r="AP36" s="31">
        <v>68248</v>
      </c>
      <c r="AQ36" s="31">
        <v>139648</v>
      </c>
      <c r="AR36" s="32">
        <v>2.0461845035751964</v>
      </c>
      <c r="AS36" s="29" t="s">
        <v>71</v>
      </c>
      <c r="AT36" s="30" t="s">
        <v>72</v>
      </c>
      <c r="AU36" s="26">
        <v>12.155830154254437</v>
      </c>
      <c r="AV36" s="26">
        <v>12.480529595015577</v>
      </c>
      <c r="AW36" s="26">
        <v>0.28950741153141474</v>
      </c>
      <c r="AX36" s="26">
        <v>23.879105188005713</v>
      </c>
      <c r="AY36" s="26">
        <v>15.086542285546315</v>
      </c>
      <c r="AZ36" s="26">
        <v>-7.0976964913617424</v>
      </c>
      <c r="BA36" s="26">
        <v>15.713006556714133</v>
      </c>
      <c r="BB36" s="26">
        <v>13.450266058410598</v>
      </c>
      <c r="BC36" s="26">
        <v>-1.9554763683324474</v>
      </c>
      <c r="BD36" s="29" t="s">
        <v>71</v>
      </c>
      <c r="BE36" s="30" t="s">
        <v>72</v>
      </c>
      <c r="BF36" s="26">
        <v>36.053822937625753</v>
      </c>
      <c r="BG36" s="26">
        <v>41.359725942715848</v>
      </c>
      <c r="BH36" s="26">
        <v>3.8998558735998294</v>
      </c>
      <c r="BI36" s="26">
        <v>47.470111621055018</v>
      </c>
      <c r="BJ36" s="26">
        <v>33.089382123575284</v>
      </c>
      <c r="BK36" s="26">
        <v>-9.7516231183394098</v>
      </c>
      <c r="BL36" s="26">
        <v>39.563483077566232</v>
      </c>
      <c r="BM36" s="26">
        <v>38.119820144448447</v>
      </c>
      <c r="BN36" s="26">
        <v>-1.0344130866348584</v>
      </c>
      <c r="BO36" s="29" t="s">
        <v>71</v>
      </c>
      <c r="BP36" s="30" t="s">
        <v>72</v>
      </c>
      <c r="BQ36" s="26">
        <v>4.9736086315299231</v>
      </c>
      <c r="BR36" s="26">
        <v>21.851929972579626</v>
      </c>
      <c r="BS36" s="26">
        <v>16.078633059376543</v>
      </c>
      <c r="BT36" s="26">
        <v>55.701124670973918</v>
      </c>
      <c r="BU36" s="26">
        <v>34.273437027174239</v>
      </c>
      <c r="BV36" s="26">
        <v>-13.762063497666086</v>
      </c>
      <c r="BW36" s="26">
        <v>17.398312038448012</v>
      </c>
      <c r="BX36" s="26">
        <v>26.261027726856096</v>
      </c>
      <c r="BY36" s="26">
        <v>7.5492701168527381</v>
      </c>
    </row>
    <row r="37" spans="1:77" s="10" customFormat="1" ht="21" customHeight="1" outlineLevel="1">
      <c r="A37" s="14" t="s">
        <v>73</v>
      </c>
      <c r="B37" s="3" t="s">
        <v>74</v>
      </c>
      <c r="C37" s="16">
        <v>11747</v>
      </c>
      <c r="D37" s="16">
        <v>31366</v>
      </c>
      <c r="E37" s="21">
        <v>2.6701285434579041</v>
      </c>
      <c r="F37" s="16">
        <v>5337</v>
      </c>
      <c r="G37" s="16">
        <v>21147</v>
      </c>
      <c r="H37" s="21">
        <v>3.9623383923552558</v>
      </c>
      <c r="I37" s="16">
        <v>17084</v>
      </c>
      <c r="J37" s="16">
        <v>52513</v>
      </c>
      <c r="K37" s="21">
        <v>3.0738117536876608</v>
      </c>
      <c r="L37" s="14" t="s">
        <v>73</v>
      </c>
      <c r="M37" s="3" t="s">
        <v>74</v>
      </c>
      <c r="N37" s="16">
        <v>8733</v>
      </c>
      <c r="O37" s="16">
        <v>22366</v>
      </c>
      <c r="P37" s="21">
        <v>2.5610901179434329</v>
      </c>
      <c r="Q37" s="16">
        <v>4191</v>
      </c>
      <c r="R37" s="16">
        <v>18001</v>
      </c>
      <c r="S37" s="21">
        <v>4.2951562872822713</v>
      </c>
      <c r="T37" s="16">
        <v>12924</v>
      </c>
      <c r="U37" s="16">
        <v>40367</v>
      </c>
      <c r="V37" s="21">
        <v>3.1234138037759207</v>
      </c>
      <c r="W37" s="14" t="s">
        <v>73</v>
      </c>
      <c r="X37" s="3" t="s">
        <v>74</v>
      </c>
      <c r="Y37" s="16">
        <v>3917</v>
      </c>
      <c r="Z37" s="16">
        <v>12236</v>
      </c>
      <c r="AA37" s="21">
        <v>3.1238192494255808</v>
      </c>
      <c r="AB37" s="16">
        <v>2245</v>
      </c>
      <c r="AC37" s="16">
        <v>12265</v>
      </c>
      <c r="AD37" s="21">
        <v>5.4632516703786189</v>
      </c>
      <c r="AE37" s="16">
        <v>6162</v>
      </c>
      <c r="AF37" s="16">
        <v>24501</v>
      </c>
      <c r="AG37" s="21">
        <v>3.9761441090555016</v>
      </c>
      <c r="AH37" s="14" t="s">
        <v>73</v>
      </c>
      <c r="AI37" s="3" t="s">
        <v>74</v>
      </c>
      <c r="AJ37" s="16">
        <v>13137</v>
      </c>
      <c r="AK37" s="16">
        <v>24553</v>
      </c>
      <c r="AL37" s="21">
        <v>1.8689959655933623</v>
      </c>
      <c r="AM37" s="16">
        <v>3334</v>
      </c>
      <c r="AN37" s="16">
        <v>16457</v>
      </c>
      <c r="AO37" s="21">
        <v>4.936112777444511</v>
      </c>
      <c r="AP37" s="16">
        <v>16471</v>
      </c>
      <c r="AQ37" s="16">
        <v>41010</v>
      </c>
      <c r="AR37" s="21">
        <v>2.4898306113775726</v>
      </c>
      <c r="AS37" s="14" t="s">
        <v>73</v>
      </c>
      <c r="AT37" s="3" t="s">
        <v>74</v>
      </c>
      <c r="AU37" s="26">
        <v>34.512767662887896</v>
      </c>
      <c r="AV37" s="26">
        <v>40.239649467942414</v>
      </c>
      <c r="AW37" s="26">
        <v>4.2575005366085881</v>
      </c>
      <c r="AX37" s="26">
        <v>27.344309234073013</v>
      </c>
      <c r="AY37" s="26">
        <v>17.476806844064217</v>
      </c>
      <c r="AZ37" s="26">
        <v>-7.7486795046893064</v>
      </c>
      <c r="BA37" s="26">
        <v>32.188177034973691</v>
      </c>
      <c r="BB37" s="26">
        <v>30.088934030272252</v>
      </c>
      <c r="BC37" s="26">
        <v>-1.5880716806814257</v>
      </c>
      <c r="BD37" s="14" t="s">
        <v>73</v>
      </c>
      <c r="BE37" s="3" t="s">
        <v>74</v>
      </c>
      <c r="BF37" s="26">
        <v>199.8978810314016</v>
      </c>
      <c r="BG37" s="26">
        <v>156.34194181104937</v>
      </c>
      <c r="BH37" s="26">
        <v>-14.523590186951534</v>
      </c>
      <c r="BI37" s="26">
        <v>137.728285077951</v>
      </c>
      <c r="BJ37" s="26">
        <v>72.417448022829191</v>
      </c>
      <c r="BK37" s="26">
        <v>-27.472892859049736</v>
      </c>
      <c r="BL37" s="26">
        <v>177.24764686790004</v>
      </c>
      <c r="BM37" s="26">
        <v>114.33002734582261</v>
      </c>
      <c r="BN37" s="26">
        <v>-22.693653213242868</v>
      </c>
      <c r="BO37" s="14" t="s">
        <v>73</v>
      </c>
      <c r="BP37" s="3" t="s">
        <v>74</v>
      </c>
      <c r="BQ37" s="26">
        <v>-10.58080231407475</v>
      </c>
      <c r="BR37" s="26">
        <v>27.748136683908282</v>
      </c>
      <c r="BS37" s="26">
        <v>42.864328902400864</v>
      </c>
      <c r="BT37" s="26">
        <v>60.077984403119373</v>
      </c>
      <c r="BU37" s="26">
        <v>28.498511271799234</v>
      </c>
      <c r="BV37" s="26">
        <v>-19.727555446846797</v>
      </c>
      <c r="BW37" s="26">
        <v>3.7216926719689152</v>
      </c>
      <c r="BX37" s="26">
        <v>28.049256278956353</v>
      </c>
      <c r="BY37" s="26">
        <v>23.454653486928709</v>
      </c>
    </row>
    <row r="38" spans="1:77" s="33" customFormat="1" ht="21" customHeight="1">
      <c r="A38" s="34" t="s">
        <v>75</v>
      </c>
      <c r="B38" s="30" t="s">
        <v>76</v>
      </c>
      <c r="C38" s="31">
        <v>65842</v>
      </c>
      <c r="D38" s="31">
        <v>141129</v>
      </c>
      <c r="E38" s="32">
        <v>2.1434494699431972</v>
      </c>
      <c r="F38" s="31">
        <v>31364</v>
      </c>
      <c r="G38" s="31">
        <v>87705</v>
      </c>
      <c r="H38" s="32">
        <v>2.7963588827955617</v>
      </c>
      <c r="I38" s="31">
        <v>97206</v>
      </c>
      <c r="J38" s="31">
        <v>228834</v>
      </c>
      <c r="K38" s="32">
        <v>2.3541139435837293</v>
      </c>
      <c r="L38" s="34" t="s">
        <v>75</v>
      </c>
      <c r="M38" s="30" t="s">
        <v>76</v>
      </c>
      <c r="N38" s="31">
        <v>56965</v>
      </c>
      <c r="O38" s="31">
        <v>119950</v>
      </c>
      <c r="P38" s="32">
        <v>2.1056789256561048</v>
      </c>
      <c r="Q38" s="31">
        <v>25201</v>
      </c>
      <c r="R38" s="31">
        <v>75834</v>
      </c>
      <c r="S38" s="32">
        <v>3.0091663029244873</v>
      </c>
      <c r="T38" s="31">
        <v>82166</v>
      </c>
      <c r="U38" s="31">
        <v>195784</v>
      </c>
      <c r="V38" s="32">
        <v>2.3827860672297545</v>
      </c>
      <c r="W38" s="34" t="s">
        <v>75</v>
      </c>
      <c r="X38" s="30" t="s">
        <v>76</v>
      </c>
      <c r="Y38" s="31">
        <v>43677</v>
      </c>
      <c r="Z38" s="31">
        <v>89884</v>
      </c>
      <c r="AA38" s="32">
        <v>2.0579252238020009</v>
      </c>
      <c r="AB38" s="31">
        <v>19894</v>
      </c>
      <c r="AC38" s="31">
        <v>62275</v>
      </c>
      <c r="AD38" s="32">
        <v>3.1303408062732481</v>
      </c>
      <c r="AE38" s="31">
        <v>63571</v>
      </c>
      <c r="AF38" s="31">
        <v>152159</v>
      </c>
      <c r="AG38" s="32">
        <v>2.3935284956977236</v>
      </c>
      <c r="AH38" s="34" t="s">
        <v>75</v>
      </c>
      <c r="AI38" s="30" t="s">
        <v>76</v>
      </c>
      <c r="AJ38" s="31">
        <v>64669</v>
      </c>
      <c r="AK38" s="31">
        <v>114632</v>
      </c>
      <c r="AL38" s="32">
        <v>1.772595834170932</v>
      </c>
      <c r="AM38" s="31">
        <v>20050</v>
      </c>
      <c r="AN38" s="31">
        <v>66026</v>
      </c>
      <c r="AO38" s="32">
        <v>3.293067331670823</v>
      </c>
      <c r="AP38" s="31">
        <v>84719</v>
      </c>
      <c r="AQ38" s="31">
        <v>180658</v>
      </c>
      <c r="AR38" s="32">
        <v>2.1324378238647763</v>
      </c>
      <c r="AS38" s="34" t="s">
        <v>75</v>
      </c>
      <c r="AT38" s="30" t="s">
        <v>76</v>
      </c>
      <c r="AU38" s="26">
        <v>15.583252874572105</v>
      </c>
      <c r="AV38" s="26">
        <v>17.656523551479783</v>
      </c>
      <c r="AW38" s="26">
        <v>1.793746607181506</v>
      </c>
      <c r="AX38" s="26">
        <v>24.455378754811317</v>
      </c>
      <c r="AY38" s="26">
        <v>15.653928317113696</v>
      </c>
      <c r="AZ38" s="26">
        <v>-7.0719727228803091</v>
      </c>
      <c r="BA38" s="26">
        <v>18.304408149356181</v>
      </c>
      <c r="BB38" s="26">
        <v>16.880848281779922</v>
      </c>
      <c r="BC38" s="26">
        <v>-1.2033024718563869</v>
      </c>
      <c r="BD38" s="34" t="s">
        <v>75</v>
      </c>
      <c r="BE38" s="30" t="s">
        <v>76</v>
      </c>
      <c r="BF38" s="26">
        <v>50.747533026535706</v>
      </c>
      <c r="BG38" s="26">
        <v>57.012371501045791</v>
      </c>
      <c r="BH38" s="26">
        <v>4.1558480916615066</v>
      </c>
      <c r="BI38" s="26">
        <v>57.655574545088975</v>
      </c>
      <c r="BJ38" s="26">
        <v>40.835006021678041</v>
      </c>
      <c r="BK38" s="26">
        <v>-10.669187291312877</v>
      </c>
      <c r="BL38" s="26">
        <v>52.909345456261505</v>
      </c>
      <c r="BM38" s="26">
        <v>50.39136692538726</v>
      </c>
      <c r="BN38" s="26">
        <v>-1.6467133015061453</v>
      </c>
      <c r="BO38" s="34" t="s">
        <v>75</v>
      </c>
      <c r="BP38" s="30" t="s">
        <v>76</v>
      </c>
      <c r="BQ38" s="26">
        <v>1.8138520775023581</v>
      </c>
      <c r="BR38" s="26">
        <v>23.114837043757415</v>
      </c>
      <c r="BS38" s="26">
        <v>20.921499905573153</v>
      </c>
      <c r="BT38" s="26">
        <v>56.428927680798004</v>
      </c>
      <c r="BU38" s="26">
        <v>32.834035077090846</v>
      </c>
      <c r="BV38" s="26">
        <v>-15.083458637429178</v>
      </c>
      <c r="BW38" s="26">
        <v>14.739314675574546</v>
      </c>
      <c r="BX38" s="26">
        <v>26.666961883780402</v>
      </c>
      <c r="BY38" s="26">
        <v>10.395431802892746</v>
      </c>
    </row>
  </sheetData>
  <mergeCells count="84">
    <mergeCell ref="BO1:BY1"/>
    <mergeCell ref="A2:K2"/>
    <mergeCell ref="L2:V2"/>
    <mergeCell ref="W2:AG2"/>
    <mergeCell ref="AH2:AR2"/>
    <mergeCell ref="AS2:BC2"/>
    <mergeCell ref="BD2:BN2"/>
    <mergeCell ref="BO2:BY2"/>
    <mergeCell ref="A1:K1"/>
    <mergeCell ref="L1:V1"/>
    <mergeCell ref="W1:AG1"/>
    <mergeCell ref="AH1:AR1"/>
    <mergeCell ref="AS1:BC1"/>
    <mergeCell ref="BD1:BN1"/>
    <mergeCell ref="BO3:BY3"/>
    <mergeCell ref="A4:K4"/>
    <mergeCell ref="L4:V4"/>
    <mergeCell ref="W4:AG4"/>
    <mergeCell ref="AH4:AR4"/>
    <mergeCell ref="AS4:BC4"/>
    <mergeCell ref="BD4:BN4"/>
    <mergeCell ref="BO4:BY4"/>
    <mergeCell ref="A3:K3"/>
    <mergeCell ref="L3:V3"/>
    <mergeCell ref="W3:AG3"/>
    <mergeCell ref="AH3:AR3"/>
    <mergeCell ref="AS3:BC3"/>
    <mergeCell ref="BD3:BN3"/>
    <mergeCell ref="BO5:BY5"/>
    <mergeCell ref="A6:K6"/>
    <mergeCell ref="L6:V6"/>
    <mergeCell ref="W6:AG6"/>
    <mergeCell ref="AH6:AR6"/>
    <mergeCell ref="AS6:BC6"/>
    <mergeCell ref="BD6:BN6"/>
    <mergeCell ref="BO6:BY6"/>
    <mergeCell ref="A5:K5"/>
    <mergeCell ref="L5:V5"/>
    <mergeCell ref="W5:AG5"/>
    <mergeCell ref="AH5:AR5"/>
    <mergeCell ref="AS5:BC5"/>
    <mergeCell ref="BD5:BN5"/>
    <mergeCell ref="BO7:BY7"/>
    <mergeCell ref="A8:B8"/>
    <mergeCell ref="C8:E8"/>
    <mergeCell ref="F8:H8"/>
    <mergeCell ref="I8:K8"/>
    <mergeCell ref="L8:M8"/>
    <mergeCell ref="N8:P8"/>
    <mergeCell ref="Q8:S8"/>
    <mergeCell ref="T8:V8"/>
    <mergeCell ref="W8:X8"/>
    <mergeCell ref="A7:K7"/>
    <mergeCell ref="L7:V7"/>
    <mergeCell ref="W7:AG7"/>
    <mergeCell ref="AH7:AR7"/>
    <mergeCell ref="AS7:BC7"/>
    <mergeCell ref="BD7:BN7"/>
    <mergeCell ref="AU8:AW8"/>
    <mergeCell ref="AX8:AZ8"/>
    <mergeCell ref="BA8:BC8"/>
    <mergeCell ref="BD8:BE8"/>
    <mergeCell ref="Y8:AA8"/>
    <mergeCell ref="AB8:AD8"/>
    <mergeCell ref="AE8:AG8"/>
    <mergeCell ref="AH8:AI8"/>
    <mergeCell ref="AJ8:AL8"/>
    <mergeCell ref="AM8:AO8"/>
    <mergeCell ref="BW8:BY8"/>
    <mergeCell ref="A14:B14"/>
    <mergeCell ref="L14:M14"/>
    <mergeCell ref="W14:X14"/>
    <mergeCell ref="AH14:AI14"/>
    <mergeCell ref="AS14:AT14"/>
    <mergeCell ref="BD14:BE14"/>
    <mergeCell ref="BO14:BP14"/>
    <mergeCell ref="BF8:BH8"/>
    <mergeCell ref="BI8:BK8"/>
    <mergeCell ref="BL8:BN8"/>
    <mergeCell ref="BO8:BP8"/>
    <mergeCell ref="BQ8:BS8"/>
    <mergeCell ref="BT8:BV8"/>
    <mergeCell ref="AP8:AR8"/>
    <mergeCell ref="AS8:AT8"/>
  </mergeCells>
  <printOptions horizontalCentered="1"/>
  <pageMargins left="0.23622047244094491" right="0.23622047244094491" top="0.23622047244094491" bottom="0.23622047244094491" header="0" footer="0.39370078740157483"/>
  <pageSetup paperSize="9" scale="75" pageOrder="overThenDown" orientation="portrait" r:id="rId1"/>
  <headerFooter>
    <oddFooter>&amp;L26/03/2024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D8F37-B3C1-4307-895D-445035126922}">
  <dimension ref="A1:BY38"/>
  <sheetViews>
    <sheetView workbookViewId="0">
      <selection activeCell="A5" sqref="A5:K5"/>
    </sheetView>
  </sheetViews>
  <sheetFormatPr defaultColWidth="9.109375" defaultRowHeight="14.4" outlineLevelRow="1"/>
  <cols>
    <col min="1" max="1" width="39.6640625" style="27" bestFit="1" customWidth="1"/>
    <col min="2" max="2" width="4.44140625" style="27" bestFit="1" customWidth="1"/>
    <col min="3" max="4" width="10.109375" style="27" bestFit="1" customWidth="1"/>
    <col min="5" max="5" width="5.5546875" style="27" bestFit="1" customWidth="1"/>
    <col min="6" max="6" width="8.44140625" style="27" bestFit="1" customWidth="1"/>
    <col min="7" max="7" width="10.109375" style="27" bestFit="1" customWidth="1"/>
    <col min="8" max="8" width="5.5546875" style="27" bestFit="1" customWidth="1"/>
    <col min="9" max="10" width="10.109375" style="27" bestFit="1" customWidth="1"/>
    <col min="11" max="11" width="5.5546875" style="27" bestFit="1" customWidth="1"/>
    <col min="12" max="12" width="39.6640625" style="27" bestFit="1" customWidth="1"/>
    <col min="13" max="13" width="4.44140625" style="27" bestFit="1" customWidth="1"/>
    <col min="14" max="15" width="10.109375" style="27" bestFit="1" customWidth="1"/>
    <col min="16" max="16" width="5.5546875" style="27" bestFit="1" customWidth="1"/>
    <col min="17" max="17" width="8.44140625" style="27" bestFit="1" customWidth="1"/>
    <col min="18" max="18" width="10.109375" style="27" bestFit="1" customWidth="1"/>
    <col min="19" max="19" width="5.5546875" style="27" bestFit="1" customWidth="1"/>
    <col min="20" max="21" width="10.109375" style="27" bestFit="1" customWidth="1"/>
    <col min="22" max="22" width="5.5546875" style="27" bestFit="1" customWidth="1"/>
    <col min="23" max="23" width="39.6640625" style="27" bestFit="1" customWidth="1"/>
    <col min="24" max="24" width="4.44140625" style="27" bestFit="1" customWidth="1"/>
    <col min="25" max="26" width="10.109375" style="27" bestFit="1" customWidth="1"/>
    <col min="27" max="27" width="5.5546875" style="27" bestFit="1" customWidth="1"/>
    <col min="28" max="28" width="8.44140625" style="27" bestFit="1" customWidth="1"/>
    <col min="29" max="29" width="10.109375" style="27" bestFit="1" customWidth="1"/>
    <col min="30" max="30" width="5.5546875" style="27" bestFit="1" customWidth="1"/>
    <col min="31" max="32" width="10.109375" style="27" bestFit="1" customWidth="1"/>
    <col min="33" max="33" width="5.5546875" style="27" bestFit="1" customWidth="1"/>
    <col min="34" max="34" width="39.6640625" style="27" bestFit="1" customWidth="1"/>
    <col min="35" max="35" width="4.44140625" style="27" bestFit="1" customWidth="1"/>
    <col min="36" max="37" width="10.109375" style="27" bestFit="1" customWidth="1"/>
    <col min="38" max="38" width="5.5546875" style="27" bestFit="1" customWidth="1"/>
    <col min="39" max="39" width="8.44140625" style="27" bestFit="1" customWidth="1"/>
    <col min="40" max="40" width="10.109375" style="27" bestFit="1" customWidth="1"/>
    <col min="41" max="41" width="5.5546875" style="27" bestFit="1" customWidth="1"/>
    <col min="42" max="43" width="10.109375" style="27" bestFit="1" customWidth="1"/>
    <col min="44" max="44" width="5.5546875" style="27" bestFit="1" customWidth="1"/>
    <col min="45" max="45" width="39.6640625" style="27" bestFit="1" customWidth="1"/>
    <col min="46" max="46" width="4.44140625" style="27" bestFit="1" customWidth="1"/>
    <col min="47" max="48" width="8.5546875" style="27" customWidth="1"/>
    <col min="49" max="49" width="8.5546875" style="2" customWidth="1"/>
    <col min="50" max="51" width="9.5546875" style="27" bestFit="1" customWidth="1"/>
    <col min="52" max="52" width="8.5546875" style="2" customWidth="1"/>
    <col min="53" max="53" width="8.5546875" style="27" customWidth="1"/>
    <col min="54" max="54" width="9.5546875" style="27" bestFit="1" customWidth="1"/>
    <col min="55" max="55" width="8.5546875" style="2" customWidth="1"/>
    <col min="56" max="56" width="39.6640625" style="27" bestFit="1" customWidth="1"/>
    <col min="57" max="57" width="4.44140625" style="27" bestFit="1" customWidth="1"/>
    <col min="58" max="59" width="9.5546875" style="27" bestFit="1" customWidth="1"/>
    <col min="60" max="60" width="8.5546875" style="2" customWidth="1"/>
    <col min="61" max="62" width="9.5546875" style="27" bestFit="1" customWidth="1"/>
    <col min="63" max="63" width="8.5546875" style="2" customWidth="1"/>
    <col min="64" max="65" width="9.5546875" style="27" bestFit="1" customWidth="1"/>
    <col min="66" max="66" width="8.5546875" style="2" customWidth="1"/>
    <col min="67" max="67" width="39.6640625" style="27" bestFit="1" customWidth="1"/>
    <col min="68" max="68" width="4.44140625" style="27" bestFit="1" customWidth="1"/>
    <col min="69" max="70" width="8.5546875" style="27" customWidth="1"/>
    <col min="71" max="71" width="8.5546875" style="2" customWidth="1"/>
    <col min="72" max="73" width="9.5546875" style="27" bestFit="1" customWidth="1"/>
    <col min="74" max="74" width="8.5546875" style="2" customWidth="1"/>
    <col min="75" max="75" width="8.5546875" style="27" customWidth="1"/>
    <col min="76" max="76" width="9.5546875" style="27" bestFit="1" customWidth="1"/>
    <col min="77" max="77" width="8.5546875" style="2" customWidth="1"/>
    <col min="78" max="16384" width="9.109375" style="27"/>
  </cols>
  <sheetData>
    <row r="1" spans="1:77" ht="26.25" customHeight="1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 t="s">
        <v>21</v>
      </c>
      <c r="M1" s="40"/>
      <c r="N1" s="40"/>
      <c r="O1" s="40"/>
      <c r="P1" s="40"/>
      <c r="Q1" s="40"/>
      <c r="R1" s="40"/>
      <c r="S1" s="40"/>
      <c r="T1" s="40"/>
      <c r="U1" s="40"/>
      <c r="V1" s="40"/>
      <c r="W1" s="39" t="s">
        <v>21</v>
      </c>
      <c r="X1" s="40"/>
      <c r="Y1" s="40"/>
      <c r="Z1" s="40"/>
      <c r="AA1" s="40"/>
      <c r="AB1" s="40"/>
      <c r="AC1" s="40"/>
      <c r="AD1" s="40"/>
      <c r="AE1" s="40"/>
      <c r="AF1" s="40"/>
      <c r="AG1" s="40"/>
      <c r="AH1" s="39" t="s">
        <v>21</v>
      </c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39" t="s">
        <v>21</v>
      </c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39" t="s">
        <v>21</v>
      </c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39" t="s">
        <v>21</v>
      </c>
      <c r="BP1" s="40"/>
      <c r="BQ1" s="40"/>
      <c r="BR1" s="40"/>
      <c r="BS1" s="40"/>
      <c r="BT1" s="40"/>
      <c r="BU1" s="40"/>
      <c r="BV1" s="40"/>
      <c r="BW1" s="40"/>
      <c r="BX1" s="40"/>
      <c r="BY1" s="40"/>
    </row>
    <row r="2" spans="1:77" ht="15" customHeight="1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 t="s">
        <v>18</v>
      </c>
      <c r="M2" s="52"/>
      <c r="N2" s="52"/>
      <c r="O2" s="52"/>
      <c r="P2" s="52"/>
      <c r="Q2" s="52"/>
      <c r="R2" s="52"/>
      <c r="S2" s="52"/>
      <c r="T2" s="52"/>
      <c r="U2" s="52"/>
      <c r="V2" s="52"/>
      <c r="W2" s="52" t="s">
        <v>18</v>
      </c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 t="s">
        <v>18</v>
      </c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 t="s">
        <v>18</v>
      </c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 t="s">
        <v>18</v>
      </c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 t="s">
        <v>18</v>
      </c>
      <c r="BP2" s="52"/>
      <c r="BQ2" s="52"/>
      <c r="BR2" s="52"/>
      <c r="BS2" s="52"/>
      <c r="BT2" s="52"/>
      <c r="BU2" s="52"/>
      <c r="BV2" s="52"/>
      <c r="BW2" s="52"/>
      <c r="BX2" s="52"/>
      <c r="BY2" s="52"/>
    </row>
    <row r="3" spans="1:77" ht="27.75" customHeight="1">
      <c r="A3" s="43" t="s">
        <v>19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3" t="s">
        <v>19</v>
      </c>
      <c r="M3" s="44"/>
      <c r="N3" s="44"/>
      <c r="O3" s="44"/>
      <c r="P3" s="44"/>
      <c r="Q3" s="44"/>
      <c r="R3" s="44"/>
      <c r="S3" s="44"/>
      <c r="T3" s="44"/>
      <c r="U3" s="44"/>
      <c r="V3" s="44"/>
      <c r="W3" s="43" t="s">
        <v>19</v>
      </c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3" t="s">
        <v>19</v>
      </c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3" t="s">
        <v>19</v>
      </c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3" t="s">
        <v>19</v>
      </c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3" t="s">
        <v>19</v>
      </c>
      <c r="BP3" s="44"/>
      <c r="BQ3" s="44"/>
      <c r="BR3" s="44"/>
      <c r="BS3" s="44"/>
      <c r="BT3" s="44"/>
      <c r="BU3" s="44"/>
      <c r="BV3" s="44"/>
      <c r="BW3" s="44"/>
      <c r="BX3" s="44"/>
      <c r="BY3" s="44"/>
    </row>
    <row r="4" spans="1:77" ht="18.75" customHeight="1">
      <c r="A4" s="56" t="s">
        <v>20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 t="s">
        <v>20</v>
      </c>
      <c r="M4" s="56"/>
      <c r="N4" s="56"/>
      <c r="O4" s="56"/>
      <c r="P4" s="56"/>
      <c r="Q4" s="56"/>
      <c r="R4" s="56"/>
      <c r="S4" s="56"/>
      <c r="T4" s="56"/>
      <c r="U4" s="56"/>
      <c r="V4" s="56"/>
      <c r="W4" s="56" t="s">
        <v>20</v>
      </c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 t="s">
        <v>20</v>
      </c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 t="s">
        <v>20</v>
      </c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 t="s">
        <v>20</v>
      </c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 t="s">
        <v>20</v>
      </c>
      <c r="BP4" s="56"/>
      <c r="BQ4" s="56"/>
      <c r="BR4" s="56"/>
      <c r="BS4" s="56"/>
      <c r="BT4" s="56"/>
      <c r="BU4" s="56"/>
      <c r="BV4" s="56"/>
      <c r="BW4" s="56"/>
      <c r="BX4" s="56"/>
      <c r="BY4" s="56"/>
    </row>
    <row r="5" spans="1:77" ht="19.5" customHeight="1">
      <c r="A5" s="57" t="s">
        <v>84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3" t="s">
        <v>85</v>
      </c>
      <c r="M5" s="54"/>
      <c r="N5" s="54"/>
      <c r="O5" s="54"/>
      <c r="P5" s="54"/>
      <c r="Q5" s="54"/>
      <c r="R5" s="54"/>
      <c r="S5" s="54"/>
      <c r="T5" s="54"/>
      <c r="U5" s="54"/>
      <c r="V5" s="54"/>
      <c r="W5" s="53" t="s">
        <v>86</v>
      </c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3" t="s">
        <v>87</v>
      </c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5" t="s">
        <v>88</v>
      </c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5" t="s">
        <v>89</v>
      </c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5" t="s">
        <v>90</v>
      </c>
      <c r="BP5" s="50"/>
      <c r="BQ5" s="50"/>
      <c r="BR5" s="50"/>
      <c r="BS5" s="50"/>
      <c r="BT5" s="50"/>
      <c r="BU5" s="50"/>
      <c r="BV5" s="50"/>
      <c r="BW5" s="50"/>
      <c r="BX5" s="50"/>
      <c r="BY5" s="50"/>
    </row>
    <row r="6" spans="1:77" ht="3.75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</row>
    <row r="7" spans="1:77" ht="5.25" customHeight="1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49"/>
      <c r="M7" s="50"/>
      <c r="N7" s="50"/>
      <c r="O7" s="50"/>
      <c r="P7" s="50"/>
      <c r="Q7" s="50"/>
      <c r="R7" s="50"/>
      <c r="S7" s="50"/>
      <c r="T7" s="50"/>
      <c r="U7" s="50"/>
      <c r="V7" s="50"/>
      <c r="W7" s="49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49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49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49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49"/>
      <c r="BP7" s="50"/>
      <c r="BQ7" s="50"/>
      <c r="BR7" s="50"/>
      <c r="BS7" s="50"/>
      <c r="BT7" s="50"/>
      <c r="BU7" s="50"/>
      <c r="BV7" s="50"/>
      <c r="BW7" s="50"/>
      <c r="BX7" s="50"/>
      <c r="BY7" s="50"/>
    </row>
    <row r="8" spans="1:77" ht="42.9" customHeight="1">
      <c r="A8" s="51" t="s">
        <v>0</v>
      </c>
      <c r="B8" s="48"/>
      <c r="C8" s="46" t="s">
        <v>1</v>
      </c>
      <c r="D8" s="47"/>
      <c r="E8" s="48"/>
      <c r="F8" s="46" t="s">
        <v>2</v>
      </c>
      <c r="G8" s="47"/>
      <c r="H8" s="48"/>
      <c r="I8" s="46" t="s">
        <v>3</v>
      </c>
      <c r="J8" s="47"/>
      <c r="K8" s="48"/>
      <c r="L8" s="51" t="s">
        <v>0</v>
      </c>
      <c r="M8" s="48"/>
      <c r="N8" s="46" t="s">
        <v>1</v>
      </c>
      <c r="O8" s="47"/>
      <c r="P8" s="48"/>
      <c r="Q8" s="46" t="s">
        <v>2</v>
      </c>
      <c r="R8" s="47"/>
      <c r="S8" s="48"/>
      <c r="T8" s="46" t="s">
        <v>3</v>
      </c>
      <c r="U8" s="47"/>
      <c r="V8" s="48"/>
      <c r="W8" s="51" t="s">
        <v>0</v>
      </c>
      <c r="X8" s="48"/>
      <c r="Y8" s="46" t="s">
        <v>1</v>
      </c>
      <c r="Z8" s="47"/>
      <c r="AA8" s="48"/>
      <c r="AB8" s="46" t="s">
        <v>2</v>
      </c>
      <c r="AC8" s="47"/>
      <c r="AD8" s="48"/>
      <c r="AE8" s="46" t="s">
        <v>3</v>
      </c>
      <c r="AF8" s="47"/>
      <c r="AG8" s="48"/>
      <c r="AH8" s="51" t="s">
        <v>0</v>
      </c>
      <c r="AI8" s="48"/>
      <c r="AJ8" s="46" t="s">
        <v>1</v>
      </c>
      <c r="AK8" s="47"/>
      <c r="AL8" s="48"/>
      <c r="AM8" s="46" t="s">
        <v>2</v>
      </c>
      <c r="AN8" s="47"/>
      <c r="AO8" s="48"/>
      <c r="AP8" s="46" t="s">
        <v>3</v>
      </c>
      <c r="AQ8" s="47"/>
      <c r="AR8" s="48"/>
      <c r="AS8" s="51" t="s">
        <v>0</v>
      </c>
      <c r="AT8" s="48"/>
      <c r="AU8" s="46" t="s">
        <v>1</v>
      </c>
      <c r="AV8" s="47"/>
      <c r="AW8" s="48"/>
      <c r="AX8" s="46" t="s">
        <v>2</v>
      </c>
      <c r="AY8" s="47"/>
      <c r="AZ8" s="48"/>
      <c r="BA8" s="46" t="s">
        <v>3</v>
      </c>
      <c r="BB8" s="47"/>
      <c r="BC8" s="48"/>
      <c r="BD8" s="51" t="s">
        <v>0</v>
      </c>
      <c r="BE8" s="48"/>
      <c r="BF8" s="46" t="s">
        <v>1</v>
      </c>
      <c r="BG8" s="47"/>
      <c r="BH8" s="48"/>
      <c r="BI8" s="46" t="s">
        <v>2</v>
      </c>
      <c r="BJ8" s="47"/>
      <c r="BK8" s="48"/>
      <c r="BL8" s="46" t="s">
        <v>3</v>
      </c>
      <c r="BM8" s="47"/>
      <c r="BN8" s="48"/>
      <c r="BO8" s="51" t="s">
        <v>0</v>
      </c>
      <c r="BP8" s="48"/>
      <c r="BQ8" s="46" t="s">
        <v>1</v>
      </c>
      <c r="BR8" s="47"/>
      <c r="BS8" s="48"/>
      <c r="BT8" s="46" t="s">
        <v>2</v>
      </c>
      <c r="BU8" s="47"/>
      <c r="BV8" s="48"/>
      <c r="BW8" s="46" t="s">
        <v>3</v>
      </c>
      <c r="BX8" s="47"/>
      <c r="BY8" s="48"/>
    </row>
    <row r="9" spans="1:77" s="10" customFormat="1" ht="10.199999999999999">
      <c r="A9" s="5" t="s">
        <v>4</v>
      </c>
      <c r="B9" s="6" t="s">
        <v>5</v>
      </c>
      <c r="C9" s="7"/>
      <c r="D9" s="8">
        <v>440</v>
      </c>
      <c r="E9" s="19"/>
      <c r="F9" s="7"/>
      <c r="G9" s="8">
        <v>6453</v>
      </c>
      <c r="H9" s="19"/>
      <c r="I9" s="7"/>
      <c r="J9" s="8">
        <v>6893</v>
      </c>
      <c r="K9" s="19"/>
      <c r="L9" s="5" t="s">
        <v>4</v>
      </c>
      <c r="M9" s="6" t="s">
        <v>5</v>
      </c>
      <c r="N9" s="7"/>
      <c r="O9" s="8">
        <v>447</v>
      </c>
      <c r="P9" s="19"/>
      <c r="Q9" s="7"/>
      <c r="R9" s="8">
        <v>5531</v>
      </c>
      <c r="S9" s="19"/>
      <c r="T9" s="7"/>
      <c r="U9" s="8">
        <v>5978</v>
      </c>
      <c r="V9" s="19"/>
      <c r="W9" s="5" t="s">
        <v>4</v>
      </c>
      <c r="X9" s="6" t="s">
        <v>5</v>
      </c>
      <c r="Y9" s="7"/>
      <c r="Z9" s="8">
        <v>462</v>
      </c>
      <c r="AA9" s="19"/>
      <c r="AB9" s="7"/>
      <c r="AC9" s="8">
        <v>5287</v>
      </c>
      <c r="AD9" s="19"/>
      <c r="AE9" s="7"/>
      <c r="AF9" s="8">
        <v>5749</v>
      </c>
      <c r="AG9" s="19"/>
      <c r="AH9" s="5" t="s">
        <v>4</v>
      </c>
      <c r="AI9" s="6" t="s">
        <v>5</v>
      </c>
      <c r="AJ9" s="7"/>
      <c r="AK9" s="8">
        <v>518</v>
      </c>
      <c r="AL9" s="19"/>
      <c r="AM9" s="7"/>
      <c r="AN9" s="8">
        <v>4524</v>
      </c>
      <c r="AO9" s="19"/>
      <c r="AP9" s="7"/>
      <c r="AQ9" s="8">
        <v>5042</v>
      </c>
      <c r="AR9" s="19"/>
      <c r="AS9" s="5" t="s">
        <v>4</v>
      </c>
      <c r="AT9" s="6" t="s">
        <v>5</v>
      </c>
      <c r="AU9" s="17"/>
      <c r="AV9" s="28">
        <v>-1.5659955257270695</v>
      </c>
      <c r="AW9" s="22"/>
      <c r="AX9" s="24"/>
      <c r="AY9" s="28">
        <v>16.669679985536071</v>
      </c>
      <c r="AZ9" s="22"/>
      <c r="BA9" s="24"/>
      <c r="BB9" s="28">
        <v>15.306122448979592</v>
      </c>
      <c r="BC9" s="9"/>
      <c r="BD9" s="5" t="s">
        <v>4</v>
      </c>
      <c r="BE9" s="6" t="s">
        <v>5</v>
      </c>
      <c r="BF9" s="17"/>
      <c r="BG9" s="28">
        <v>-4.7619047619047619</v>
      </c>
      <c r="BH9" s="22"/>
      <c r="BI9" s="24"/>
      <c r="BJ9" s="28">
        <v>22.054094949877058</v>
      </c>
      <c r="BK9" s="22"/>
      <c r="BL9" s="24"/>
      <c r="BM9" s="28">
        <v>15.306122448979592</v>
      </c>
      <c r="BN9" s="9"/>
      <c r="BO9" s="5" t="s">
        <v>4</v>
      </c>
      <c r="BP9" s="6" t="s">
        <v>5</v>
      </c>
      <c r="BQ9" s="17"/>
      <c r="BR9" s="28">
        <v>-15.057915057915057</v>
      </c>
      <c r="BS9" s="22"/>
      <c r="BT9" s="24"/>
      <c r="BU9" s="28">
        <v>42.639257294429711</v>
      </c>
      <c r="BV9" s="22"/>
      <c r="BW9" s="24"/>
      <c r="BX9" s="28">
        <v>36.711622372074572</v>
      </c>
      <c r="BY9" s="9"/>
    </row>
    <row r="10" spans="1:77" s="10" customFormat="1" ht="10.199999999999999">
      <c r="A10" s="5" t="s">
        <v>6</v>
      </c>
      <c r="B10" s="6" t="s">
        <v>7</v>
      </c>
      <c r="C10" s="7"/>
      <c r="D10" s="8">
        <v>25149</v>
      </c>
      <c r="E10" s="19"/>
      <c r="F10" s="7"/>
      <c r="G10" s="8">
        <v>74174</v>
      </c>
      <c r="H10" s="19"/>
      <c r="I10" s="7"/>
      <c r="J10" s="8">
        <v>99323</v>
      </c>
      <c r="K10" s="19"/>
      <c r="L10" s="5" t="s">
        <v>6</v>
      </c>
      <c r="M10" s="6" t="s">
        <v>7</v>
      </c>
      <c r="N10" s="7"/>
      <c r="O10" s="8">
        <v>25139</v>
      </c>
      <c r="P10" s="19"/>
      <c r="Q10" s="7"/>
      <c r="R10" s="8">
        <v>69876</v>
      </c>
      <c r="S10" s="19"/>
      <c r="T10" s="7"/>
      <c r="U10" s="8">
        <v>95015</v>
      </c>
      <c r="V10" s="19"/>
      <c r="W10" s="5" t="s">
        <v>6</v>
      </c>
      <c r="X10" s="6" t="s">
        <v>7</v>
      </c>
      <c r="Y10" s="7"/>
      <c r="Z10" s="8">
        <v>25563</v>
      </c>
      <c r="AA10" s="19"/>
      <c r="AB10" s="7"/>
      <c r="AC10" s="8">
        <v>68909</v>
      </c>
      <c r="AD10" s="19"/>
      <c r="AE10" s="7"/>
      <c r="AF10" s="8">
        <v>94472</v>
      </c>
      <c r="AG10" s="19"/>
      <c r="AH10" s="5" t="s">
        <v>6</v>
      </c>
      <c r="AI10" s="6" t="s">
        <v>7</v>
      </c>
      <c r="AJ10" s="7"/>
      <c r="AK10" s="8">
        <v>28263</v>
      </c>
      <c r="AL10" s="19"/>
      <c r="AM10" s="7"/>
      <c r="AN10" s="8">
        <v>64621</v>
      </c>
      <c r="AO10" s="19"/>
      <c r="AP10" s="7"/>
      <c r="AQ10" s="8">
        <v>92884</v>
      </c>
      <c r="AR10" s="19"/>
      <c r="AS10" s="5" t="s">
        <v>6</v>
      </c>
      <c r="AT10" s="6" t="s">
        <v>7</v>
      </c>
      <c r="AU10" s="17"/>
      <c r="AV10" s="28">
        <v>3.9778829706830027E-2</v>
      </c>
      <c r="AW10" s="22"/>
      <c r="AX10" s="24"/>
      <c r="AY10" s="28">
        <v>6.1508958726887633</v>
      </c>
      <c r="AZ10" s="22"/>
      <c r="BA10" s="24"/>
      <c r="BB10" s="28">
        <v>4.5340209440614636</v>
      </c>
      <c r="BC10" s="9"/>
      <c r="BD10" s="5" t="s">
        <v>6</v>
      </c>
      <c r="BE10" s="6" t="s">
        <v>7</v>
      </c>
      <c r="BF10" s="17"/>
      <c r="BG10" s="28">
        <v>-1.619528224386809</v>
      </c>
      <c r="BH10" s="22"/>
      <c r="BI10" s="24"/>
      <c r="BJ10" s="28">
        <v>7.6405113990915554</v>
      </c>
      <c r="BK10" s="22"/>
      <c r="BL10" s="24"/>
      <c r="BM10" s="28">
        <v>4.5340209440614636</v>
      </c>
      <c r="BN10" s="9"/>
      <c r="BO10" s="5" t="s">
        <v>6</v>
      </c>
      <c r="BP10" s="6" t="s">
        <v>7</v>
      </c>
      <c r="BQ10" s="17"/>
      <c r="BR10" s="28">
        <v>-11.017938647701943</v>
      </c>
      <c r="BS10" s="22"/>
      <c r="BT10" s="24"/>
      <c r="BU10" s="28">
        <v>14.783120038377618</v>
      </c>
      <c r="BV10" s="22"/>
      <c r="BW10" s="24"/>
      <c r="BX10" s="28">
        <v>6.9323026570776456</v>
      </c>
      <c r="BY10" s="9"/>
    </row>
    <row r="11" spans="1:77" s="10" customFormat="1" ht="10.199999999999999">
      <c r="A11" s="5" t="s">
        <v>8</v>
      </c>
      <c r="B11" s="6" t="s">
        <v>9</v>
      </c>
      <c r="C11" s="7"/>
      <c r="D11" s="8">
        <v>12635</v>
      </c>
      <c r="E11" s="19"/>
      <c r="F11" s="7"/>
      <c r="G11" s="8">
        <v>24374</v>
      </c>
      <c r="H11" s="19"/>
      <c r="I11" s="7"/>
      <c r="J11" s="8">
        <v>37009</v>
      </c>
      <c r="K11" s="19"/>
      <c r="L11" s="5" t="s">
        <v>8</v>
      </c>
      <c r="M11" s="6" t="s">
        <v>9</v>
      </c>
      <c r="N11" s="7"/>
      <c r="O11" s="8">
        <v>12624</v>
      </c>
      <c r="P11" s="19"/>
      <c r="Q11" s="7"/>
      <c r="R11" s="8">
        <v>23138</v>
      </c>
      <c r="S11" s="19"/>
      <c r="T11" s="7"/>
      <c r="U11" s="8">
        <v>35762</v>
      </c>
      <c r="V11" s="19"/>
      <c r="W11" s="5" t="s">
        <v>8</v>
      </c>
      <c r="X11" s="6" t="s">
        <v>9</v>
      </c>
      <c r="Y11" s="7"/>
      <c r="Z11" s="8">
        <v>12872</v>
      </c>
      <c r="AA11" s="19"/>
      <c r="AB11" s="7"/>
      <c r="AC11" s="8">
        <v>22865</v>
      </c>
      <c r="AD11" s="19"/>
      <c r="AE11" s="7"/>
      <c r="AF11" s="8">
        <v>35737</v>
      </c>
      <c r="AG11" s="19"/>
      <c r="AH11" s="5" t="s">
        <v>8</v>
      </c>
      <c r="AI11" s="6" t="s">
        <v>9</v>
      </c>
      <c r="AJ11" s="7"/>
      <c r="AK11" s="8">
        <v>14268</v>
      </c>
      <c r="AL11" s="19"/>
      <c r="AM11" s="7"/>
      <c r="AN11" s="8">
        <v>21936</v>
      </c>
      <c r="AO11" s="19"/>
      <c r="AP11" s="7"/>
      <c r="AQ11" s="8">
        <v>36204</v>
      </c>
      <c r="AR11" s="19"/>
      <c r="AS11" s="5" t="s">
        <v>8</v>
      </c>
      <c r="AT11" s="6" t="s">
        <v>9</v>
      </c>
      <c r="AU11" s="17"/>
      <c r="AV11" s="28">
        <v>8.7135614702154626E-2</v>
      </c>
      <c r="AW11" s="22"/>
      <c r="AX11" s="24"/>
      <c r="AY11" s="28">
        <v>5.3418618722447917</v>
      </c>
      <c r="AZ11" s="22"/>
      <c r="BA11" s="24"/>
      <c r="BB11" s="28">
        <v>3.4869414462278394</v>
      </c>
      <c r="BC11" s="9"/>
      <c r="BD11" s="5" t="s">
        <v>8</v>
      </c>
      <c r="BE11" s="6" t="s">
        <v>9</v>
      </c>
      <c r="BF11" s="17"/>
      <c r="BG11" s="28">
        <v>-1.8412057178371659</v>
      </c>
      <c r="BH11" s="22"/>
      <c r="BI11" s="24"/>
      <c r="BJ11" s="28">
        <v>6.5996063853050515</v>
      </c>
      <c r="BK11" s="22"/>
      <c r="BL11" s="24"/>
      <c r="BM11" s="28">
        <v>3.4869414462278394</v>
      </c>
      <c r="BN11" s="9"/>
      <c r="BO11" s="5" t="s">
        <v>8</v>
      </c>
      <c r="BP11" s="6" t="s">
        <v>9</v>
      </c>
      <c r="BQ11" s="17"/>
      <c r="BR11" s="28">
        <v>-11.445192038127278</v>
      </c>
      <c r="BS11" s="22"/>
      <c r="BT11" s="24"/>
      <c r="BU11" s="28">
        <v>11.114150255288111</v>
      </c>
      <c r="BV11" s="22"/>
      <c r="BW11" s="24"/>
      <c r="BX11" s="28">
        <v>2.2235112142304718</v>
      </c>
      <c r="BY11" s="9"/>
    </row>
    <row r="12" spans="1:77" s="10" customFormat="1" ht="10.199999999999999">
      <c r="A12" s="5" t="s">
        <v>10</v>
      </c>
      <c r="B12" s="6" t="s">
        <v>11</v>
      </c>
      <c r="C12" s="7"/>
      <c r="D12" s="8">
        <v>13172</v>
      </c>
      <c r="E12" s="19"/>
      <c r="F12" s="7"/>
      <c r="G12" s="8">
        <v>26629</v>
      </c>
      <c r="H12" s="19"/>
      <c r="I12" s="7"/>
      <c r="J12" s="8">
        <v>39801</v>
      </c>
      <c r="K12" s="19"/>
      <c r="L12" s="5" t="s">
        <v>10</v>
      </c>
      <c r="M12" s="6" t="s">
        <v>11</v>
      </c>
      <c r="N12" s="7"/>
      <c r="O12" s="8">
        <v>13179</v>
      </c>
      <c r="P12" s="19"/>
      <c r="Q12" s="7"/>
      <c r="R12" s="8">
        <v>24796</v>
      </c>
      <c r="S12" s="19"/>
      <c r="T12" s="7"/>
      <c r="U12" s="8">
        <v>37975</v>
      </c>
      <c r="V12" s="19"/>
      <c r="W12" s="5" t="s">
        <v>10</v>
      </c>
      <c r="X12" s="6" t="s">
        <v>11</v>
      </c>
      <c r="Y12" s="7"/>
      <c r="Z12" s="8">
        <v>13453</v>
      </c>
      <c r="AA12" s="19"/>
      <c r="AB12" s="7"/>
      <c r="AC12" s="8">
        <v>24326</v>
      </c>
      <c r="AD12" s="19"/>
      <c r="AE12" s="7"/>
      <c r="AF12" s="8">
        <v>37779</v>
      </c>
      <c r="AG12" s="19"/>
      <c r="AH12" s="5" t="s">
        <v>10</v>
      </c>
      <c r="AI12" s="6" t="s">
        <v>11</v>
      </c>
      <c r="AJ12" s="7"/>
      <c r="AK12" s="8">
        <v>14891</v>
      </c>
      <c r="AL12" s="19"/>
      <c r="AM12" s="7"/>
      <c r="AN12" s="8">
        <v>22498</v>
      </c>
      <c r="AO12" s="19"/>
      <c r="AP12" s="7"/>
      <c r="AQ12" s="8">
        <v>37389</v>
      </c>
      <c r="AR12" s="19"/>
      <c r="AS12" s="5" t="s">
        <v>10</v>
      </c>
      <c r="AT12" s="6" t="s">
        <v>11</v>
      </c>
      <c r="AU12" s="17"/>
      <c r="AV12" s="28">
        <v>-5.3114803854617192E-2</v>
      </c>
      <c r="AW12" s="22"/>
      <c r="AX12" s="24"/>
      <c r="AY12" s="28">
        <v>7.39232134215196</v>
      </c>
      <c r="AZ12" s="22"/>
      <c r="BA12" s="24"/>
      <c r="BB12" s="28">
        <v>4.8084265964450292</v>
      </c>
      <c r="BC12" s="9"/>
      <c r="BD12" s="5" t="s">
        <v>10</v>
      </c>
      <c r="BE12" s="6" t="s">
        <v>11</v>
      </c>
      <c r="BF12" s="17"/>
      <c r="BG12" s="28">
        <v>-2.0887534378948933</v>
      </c>
      <c r="BH12" s="22"/>
      <c r="BI12" s="24"/>
      <c r="BJ12" s="28">
        <v>9.467236701471677</v>
      </c>
      <c r="BK12" s="22"/>
      <c r="BL12" s="24"/>
      <c r="BM12" s="28">
        <v>4.8084265964450292</v>
      </c>
      <c r="BN12" s="9"/>
      <c r="BO12" s="5" t="s">
        <v>10</v>
      </c>
      <c r="BP12" s="6" t="s">
        <v>11</v>
      </c>
      <c r="BQ12" s="17"/>
      <c r="BR12" s="28">
        <v>-11.543885568464173</v>
      </c>
      <c r="BS12" s="22"/>
      <c r="BT12" s="24"/>
      <c r="BU12" s="28">
        <v>18.361632145079561</v>
      </c>
      <c r="BV12" s="22"/>
      <c r="BW12" s="24"/>
      <c r="BX12" s="28">
        <v>6.4510952419160716</v>
      </c>
      <c r="BY12" s="9"/>
    </row>
    <row r="13" spans="1:77" s="10" customFormat="1" ht="10.199999999999999">
      <c r="A13" s="11" t="s">
        <v>12</v>
      </c>
      <c r="B13" s="3" t="s">
        <v>13</v>
      </c>
      <c r="C13" s="12"/>
      <c r="D13" s="8">
        <v>705706</v>
      </c>
      <c r="E13" s="20"/>
      <c r="F13" s="12"/>
      <c r="G13" s="8">
        <v>1984069</v>
      </c>
      <c r="H13" s="20"/>
      <c r="I13" s="12"/>
      <c r="J13" s="8">
        <v>2689775</v>
      </c>
      <c r="K13" s="20"/>
      <c r="L13" s="11" t="s">
        <v>12</v>
      </c>
      <c r="M13" s="3" t="s">
        <v>13</v>
      </c>
      <c r="N13" s="12"/>
      <c r="O13" s="8">
        <v>675451</v>
      </c>
      <c r="P13" s="20"/>
      <c r="Q13" s="12"/>
      <c r="R13" s="8">
        <v>1790792</v>
      </c>
      <c r="S13" s="20"/>
      <c r="T13" s="12"/>
      <c r="U13" s="8">
        <v>2466243</v>
      </c>
      <c r="V13" s="20"/>
      <c r="W13" s="11" t="s">
        <v>12</v>
      </c>
      <c r="X13" s="3" t="s">
        <v>13</v>
      </c>
      <c r="Y13" s="12"/>
      <c r="Z13" s="8">
        <v>653482</v>
      </c>
      <c r="AA13" s="20"/>
      <c r="AB13" s="12"/>
      <c r="AC13" s="8">
        <v>1827303</v>
      </c>
      <c r="AD13" s="20"/>
      <c r="AE13" s="12"/>
      <c r="AF13" s="8">
        <v>2480785</v>
      </c>
      <c r="AG13" s="20"/>
      <c r="AH13" s="11" t="s">
        <v>12</v>
      </c>
      <c r="AI13" s="3" t="s">
        <v>13</v>
      </c>
      <c r="AJ13" s="12"/>
      <c r="AK13" s="8">
        <v>733899</v>
      </c>
      <c r="AL13" s="20"/>
      <c r="AM13" s="12"/>
      <c r="AN13" s="8">
        <v>1523836</v>
      </c>
      <c r="AO13" s="20"/>
      <c r="AP13" s="12"/>
      <c r="AQ13" s="8">
        <v>2257735</v>
      </c>
      <c r="AR13" s="20"/>
      <c r="AS13" s="11" t="s">
        <v>12</v>
      </c>
      <c r="AT13" s="3" t="s">
        <v>13</v>
      </c>
      <c r="AU13" s="18"/>
      <c r="AV13" s="28">
        <v>4.4792294333711844</v>
      </c>
      <c r="AW13" s="23"/>
      <c r="AX13" s="25"/>
      <c r="AY13" s="28">
        <v>10.79282239366716</v>
      </c>
      <c r="AZ13" s="23"/>
      <c r="BA13" s="25"/>
      <c r="BB13" s="28">
        <v>9.0636648537877242</v>
      </c>
      <c r="BC13" s="13"/>
      <c r="BD13" s="11" t="s">
        <v>12</v>
      </c>
      <c r="BE13" s="3" t="s">
        <v>13</v>
      </c>
      <c r="BF13" s="18"/>
      <c r="BG13" s="28">
        <v>7.991650879442739</v>
      </c>
      <c r="BH13" s="23"/>
      <c r="BI13" s="25"/>
      <c r="BJ13" s="28">
        <v>8.5790916996250761</v>
      </c>
      <c r="BK13" s="23"/>
      <c r="BL13" s="25"/>
      <c r="BM13" s="28">
        <v>9.0636648537877242</v>
      </c>
      <c r="BN13" s="13"/>
      <c r="BO13" s="11" t="s">
        <v>12</v>
      </c>
      <c r="BP13" s="3" t="s">
        <v>13</v>
      </c>
      <c r="BQ13" s="18"/>
      <c r="BR13" s="28">
        <v>-3.8415367782215264</v>
      </c>
      <c r="BS13" s="23"/>
      <c r="BT13" s="25"/>
      <c r="BU13" s="28">
        <v>30.202265860630671</v>
      </c>
      <c r="BV13" s="23"/>
      <c r="BW13" s="25"/>
      <c r="BX13" s="28">
        <v>19.13599248804665</v>
      </c>
      <c r="BY13" s="13"/>
    </row>
    <row r="14" spans="1:77" ht="26.25" customHeight="1">
      <c r="A14" s="41" t="s">
        <v>14</v>
      </c>
      <c r="B14" s="42"/>
      <c r="C14" s="3" t="s">
        <v>15</v>
      </c>
      <c r="D14" s="4" t="s">
        <v>16</v>
      </c>
      <c r="E14" s="3" t="s">
        <v>17</v>
      </c>
      <c r="F14" s="3" t="s">
        <v>15</v>
      </c>
      <c r="G14" s="4" t="s">
        <v>16</v>
      </c>
      <c r="H14" s="3" t="s">
        <v>17</v>
      </c>
      <c r="I14" s="3" t="s">
        <v>15</v>
      </c>
      <c r="J14" s="4" t="s">
        <v>16</v>
      </c>
      <c r="K14" s="3" t="s">
        <v>17</v>
      </c>
      <c r="L14" s="41" t="s">
        <v>14</v>
      </c>
      <c r="M14" s="42"/>
      <c r="N14" s="3" t="s">
        <v>15</v>
      </c>
      <c r="O14" s="4" t="s">
        <v>16</v>
      </c>
      <c r="P14" s="3" t="s">
        <v>17</v>
      </c>
      <c r="Q14" s="3" t="s">
        <v>15</v>
      </c>
      <c r="R14" s="4" t="s">
        <v>16</v>
      </c>
      <c r="S14" s="3" t="s">
        <v>17</v>
      </c>
      <c r="T14" s="3" t="s">
        <v>15</v>
      </c>
      <c r="U14" s="4" t="s">
        <v>16</v>
      </c>
      <c r="V14" s="3" t="s">
        <v>17</v>
      </c>
      <c r="W14" s="41" t="s">
        <v>14</v>
      </c>
      <c r="X14" s="42"/>
      <c r="Y14" s="3" t="s">
        <v>15</v>
      </c>
      <c r="Z14" s="4" t="s">
        <v>16</v>
      </c>
      <c r="AA14" s="3" t="s">
        <v>17</v>
      </c>
      <c r="AB14" s="3" t="s">
        <v>15</v>
      </c>
      <c r="AC14" s="4" t="s">
        <v>16</v>
      </c>
      <c r="AD14" s="3" t="s">
        <v>17</v>
      </c>
      <c r="AE14" s="3" t="s">
        <v>15</v>
      </c>
      <c r="AF14" s="4" t="s">
        <v>16</v>
      </c>
      <c r="AG14" s="3" t="s">
        <v>17</v>
      </c>
      <c r="AH14" s="41" t="s">
        <v>14</v>
      </c>
      <c r="AI14" s="42"/>
      <c r="AJ14" s="3" t="s">
        <v>15</v>
      </c>
      <c r="AK14" s="4" t="s">
        <v>16</v>
      </c>
      <c r="AL14" s="3" t="s">
        <v>17</v>
      </c>
      <c r="AM14" s="3" t="s">
        <v>15</v>
      </c>
      <c r="AN14" s="4" t="s">
        <v>16</v>
      </c>
      <c r="AO14" s="3" t="s">
        <v>17</v>
      </c>
      <c r="AP14" s="3" t="s">
        <v>15</v>
      </c>
      <c r="AQ14" s="4" t="s">
        <v>16</v>
      </c>
      <c r="AR14" s="3" t="s">
        <v>17</v>
      </c>
      <c r="AS14" s="41" t="s">
        <v>14</v>
      </c>
      <c r="AT14" s="42"/>
      <c r="AU14" s="3" t="s">
        <v>15</v>
      </c>
      <c r="AV14" s="4" t="s">
        <v>16</v>
      </c>
      <c r="AW14" s="3" t="s">
        <v>17</v>
      </c>
      <c r="AX14" s="3" t="s">
        <v>15</v>
      </c>
      <c r="AY14" s="4" t="s">
        <v>16</v>
      </c>
      <c r="AZ14" s="3" t="s">
        <v>17</v>
      </c>
      <c r="BA14" s="3" t="s">
        <v>15</v>
      </c>
      <c r="BB14" s="4" t="s">
        <v>16</v>
      </c>
      <c r="BC14" s="3" t="s">
        <v>17</v>
      </c>
      <c r="BD14" s="41" t="s">
        <v>14</v>
      </c>
      <c r="BE14" s="42"/>
      <c r="BF14" s="3" t="s">
        <v>15</v>
      </c>
      <c r="BG14" s="4" t="s">
        <v>16</v>
      </c>
      <c r="BH14" s="3" t="s">
        <v>17</v>
      </c>
      <c r="BI14" s="3" t="s">
        <v>15</v>
      </c>
      <c r="BJ14" s="4" t="s">
        <v>16</v>
      </c>
      <c r="BK14" s="3" t="s">
        <v>17</v>
      </c>
      <c r="BL14" s="3" t="s">
        <v>15</v>
      </c>
      <c r="BM14" s="4" t="s">
        <v>16</v>
      </c>
      <c r="BN14" s="3" t="s">
        <v>17</v>
      </c>
      <c r="BO14" s="41" t="s">
        <v>14</v>
      </c>
      <c r="BP14" s="42"/>
      <c r="BQ14" s="3" t="s">
        <v>15</v>
      </c>
      <c r="BR14" s="4" t="s">
        <v>16</v>
      </c>
      <c r="BS14" s="3" t="s">
        <v>17</v>
      </c>
      <c r="BT14" s="3" t="s">
        <v>15</v>
      </c>
      <c r="BU14" s="4" t="s">
        <v>16</v>
      </c>
      <c r="BV14" s="3" t="s">
        <v>17</v>
      </c>
      <c r="BW14" s="3" t="s">
        <v>15</v>
      </c>
      <c r="BX14" s="4" t="s">
        <v>16</v>
      </c>
      <c r="BY14" s="3" t="s">
        <v>17</v>
      </c>
    </row>
    <row r="15" spans="1:77" s="10" customFormat="1" ht="21" customHeight="1" outlineLevel="1">
      <c r="A15" s="14" t="s">
        <v>29</v>
      </c>
      <c r="B15" s="15" t="s">
        <v>30</v>
      </c>
      <c r="C15" s="16">
        <v>20131</v>
      </c>
      <c r="D15" s="16">
        <v>34858</v>
      </c>
      <c r="E15" s="21">
        <v>1.7315582931796731</v>
      </c>
      <c r="F15" s="16">
        <v>14956</v>
      </c>
      <c r="G15" s="16">
        <v>27488</v>
      </c>
      <c r="H15" s="21">
        <v>1.8379245787643754</v>
      </c>
      <c r="I15" s="16">
        <v>35087</v>
      </c>
      <c r="J15" s="16">
        <v>62346</v>
      </c>
      <c r="K15" s="21">
        <v>1.7768974263972412</v>
      </c>
      <c r="L15" s="14" t="s">
        <v>29</v>
      </c>
      <c r="M15" s="15" t="s">
        <v>30</v>
      </c>
      <c r="N15" s="16">
        <v>15369</v>
      </c>
      <c r="O15" s="16">
        <v>25383</v>
      </c>
      <c r="P15" s="21">
        <v>1.6515713449150888</v>
      </c>
      <c r="Q15" s="16">
        <v>9938</v>
      </c>
      <c r="R15" s="16">
        <v>18761</v>
      </c>
      <c r="S15" s="21">
        <v>1.887804387200644</v>
      </c>
      <c r="T15" s="16">
        <v>25307</v>
      </c>
      <c r="U15" s="16">
        <v>44144</v>
      </c>
      <c r="V15" s="21">
        <v>1.7443395108072866</v>
      </c>
      <c r="W15" s="14" t="s">
        <v>29</v>
      </c>
      <c r="X15" s="15" t="s">
        <v>30</v>
      </c>
      <c r="Y15" s="16">
        <v>12011</v>
      </c>
      <c r="Z15" s="16">
        <v>19522</v>
      </c>
      <c r="AA15" s="21">
        <v>1.6253434351844143</v>
      </c>
      <c r="AB15" s="16">
        <v>6876</v>
      </c>
      <c r="AC15" s="16">
        <v>14036</v>
      </c>
      <c r="AD15" s="21">
        <v>2.0413030831878998</v>
      </c>
      <c r="AE15" s="16">
        <v>18887</v>
      </c>
      <c r="AF15" s="16">
        <v>33558</v>
      </c>
      <c r="AG15" s="21">
        <v>1.7767776777677768</v>
      </c>
      <c r="AH15" s="14" t="s">
        <v>29</v>
      </c>
      <c r="AI15" s="15" t="s">
        <v>30</v>
      </c>
      <c r="AJ15" s="16">
        <v>17115</v>
      </c>
      <c r="AK15" s="16">
        <v>27321</v>
      </c>
      <c r="AL15" s="21">
        <v>1.5963190184049081</v>
      </c>
      <c r="AM15" s="16">
        <v>8702</v>
      </c>
      <c r="AN15" s="16">
        <v>15843</v>
      </c>
      <c r="AO15" s="21">
        <v>1.82061595035624</v>
      </c>
      <c r="AP15" s="16">
        <v>25817</v>
      </c>
      <c r="AQ15" s="16">
        <v>43164</v>
      </c>
      <c r="AR15" s="21">
        <v>1.6719216020451639</v>
      </c>
      <c r="AS15" s="14" t="s">
        <v>29</v>
      </c>
      <c r="AT15" s="15" t="s">
        <v>30</v>
      </c>
      <c r="AU15" s="26">
        <v>30.984449215954193</v>
      </c>
      <c r="AV15" s="26">
        <v>37.328133002403185</v>
      </c>
      <c r="AW15" s="26">
        <v>4.8430816210786594</v>
      </c>
      <c r="AX15" s="26">
        <v>50.493056953109274</v>
      </c>
      <c r="AY15" s="26">
        <v>46.516710196684613</v>
      </c>
      <c r="AZ15" s="26">
        <v>-2.6422127617911486</v>
      </c>
      <c r="BA15" s="26">
        <v>38.645434069625004</v>
      </c>
      <c r="BB15" s="26">
        <v>41.233236679956505</v>
      </c>
      <c r="BC15" s="26">
        <v>1.8664896018371315</v>
      </c>
      <c r="BD15" s="14" t="s">
        <v>29</v>
      </c>
      <c r="BE15" s="15" t="s">
        <v>30</v>
      </c>
      <c r="BF15" s="26">
        <v>67.604695695612349</v>
      </c>
      <c r="BG15" s="26">
        <v>78.557524843766004</v>
      </c>
      <c r="BH15" s="26">
        <v>6.5349178331167623</v>
      </c>
      <c r="BI15" s="26">
        <v>117.51018033740547</v>
      </c>
      <c r="BJ15" s="26">
        <v>95.839270447420915</v>
      </c>
      <c r="BK15" s="26">
        <v>-9.9631703933895235</v>
      </c>
      <c r="BL15" s="26">
        <v>85.773283210674009</v>
      </c>
      <c r="BM15" s="26">
        <v>85.785803683175402</v>
      </c>
      <c r="BN15" s="26">
        <v>6.7396518406762172E-3</v>
      </c>
      <c r="BO15" s="14" t="s">
        <v>29</v>
      </c>
      <c r="BP15" s="15" t="s">
        <v>30</v>
      </c>
      <c r="BQ15" s="26">
        <v>17.621969033011979</v>
      </c>
      <c r="BR15" s="26">
        <v>27.586837963471321</v>
      </c>
      <c r="BS15" s="26">
        <v>8.4719453452293241</v>
      </c>
      <c r="BT15" s="26">
        <v>71.868535968742819</v>
      </c>
      <c r="BU15" s="26">
        <v>73.502493214668945</v>
      </c>
      <c r="BV15" s="26">
        <v>0.95070178885056056</v>
      </c>
      <c r="BW15" s="26">
        <v>35.906573188209322</v>
      </c>
      <c r="BX15" s="26">
        <v>44.439810953572419</v>
      </c>
      <c r="BY15" s="26">
        <v>6.2787527970011583</v>
      </c>
    </row>
    <row r="16" spans="1:77" s="10" customFormat="1" ht="21" customHeight="1" outlineLevel="1">
      <c r="A16" s="14" t="s">
        <v>33</v>
      </c>
      <c r="B16" s="15" t="s">
        <v>34</v>
      </c>
      <c r="C16" s="16">
        <v>11225</v>
      </c>
      <c r="D16" s="16">
        <v>24710</v>
      </c>
      <c r="E16" s="21">
        <v>2.201336302895323</v>
      </c>
      <c r="F16" s="16">
        <v>5365</v>
      </c>
      <c r="G16" s="16">
        <v>13061</v>
      </c>
      <c r="H16" s="21">
        <v>2.4344827586206899</v>
      </c>
      <c r="I16" s="16">
        <v>16590</v>
      </c>
      <c r="J16" s="16">
        <v>37771</v>
      </c>
      <c r="K16" s="21">
        <v>2.2767329716696807</v>
      </c>
      <c r="L16" s="14" t="s">
        <v>33</v>
      </c>
      <c r="M16" s="15" t="s">
        <v>34</v>
      </c>
      <c r="N16" s="16">
        <v>8616</v>
      </c>
      <c r="O16" s="16">
        <v>18508</v>
      </c>
      <c r="P16" s="21">
        <v>2.1480965645311048</v>
      </c>
      <c r="Q16" s="16">
        <v>2975</v>
      </c>
      <c r="R16" s="16">
        <v>8140</v>
      </c>
      <c r="S16" s="21">
        <v>2.7361344537815127</v>
      </c>
      <c r="T16" s="16">
        <v>11591</v>
      </c>
      <c r="U16" s="16">
        <v>26648</v>
      </c>
      <c r="V16" s="21">
        <v>2.2990251056854456</v>
      </c>
      <c r="W16" s="14" t="s">
        <v>33</v>
      </c>
      <c r="X16" s="15" t="s">
        <v>34</v>
      </c>
      <c r="Y16" s="16">
        <v>6292</v>
      </c>
      <c r="Z16" s="16">
        <v>13113</v>
      </c>
      <c r="AA16" s="21">
        <v>2.0840750158931978</v>
      </c>
      <c r="AB16" s="16">
        <v>2292</v>
      </c>
      <c r="AC16" s="16">
        <v>7007</v>
      </c>
      <c r="AD16" s="21">
        <v>3.0571553228621293</v>
      </c>
      <c r="AE16" s="16">
        <v>8584</v>
      </c>
      <c r="AF16" s="16">
        <v>20120</v>
      </c>
      <c r="AG16" s="21">
        <v>2.3438956197576886</v>
      </c>
      <c r="AH16" s="14" t="s">
        <v>33</v>
      </c>
      <c r="AI16" s="15" t="s">
        <v>34</v>
      </c>
      <c r="AJ16" s="16">
        <v>9103</v>
      </c>
      <c r="AK16" s="16">
        <v>16968</v>
      </c>
      <c r="AL16" s="21">
        <v>1.8640008788311546</v>
      </c>
      <c r="AM16" s="16">
        <v>2589</v>
      </c>
      <c r="AN16" s="16">
        <v>7615</v>
      </c>
      <c r="AO16" s="21">
        <v>2.9412900733874081</v>
      </c>
      <c r="AP16" s="16">
        <v>11692</v>
      </c>
      <c r="AQ16" s="16">
        <v>24583</v>
      </c>
      <c r="AR16" s="21">
        <v>2.1025487512829284</v>
      </c>
      <c r="AS16" s="14" t="s">
        <v>33</v>
      </c>
      <c r="AT16" s="15" t="s">
        <v>34</v>
      </c>
      <c r="AU16" s="26">
        <v>30.28087279480037</v>
      </c>
      <c r="AV16" s="26">
        <v>33.509833585476549</v>
      </c>
      <c r="AW16" s="26">
        <v>2.4784611289502076</v>
      </c>
      <c r="AX16" s="26">
        <v>80.336134453781511</v>
      </c>
      <c r="AY16" s="26">
        <v>60.454545454545453</v>
      </c>
      <c r="AZ16" s="26">
        <v>-11.024739473015329</v>
      </c>
      <c r="BA16" s="26">
        <v>43.128289189888704</v>
      </c>
      <c r="BB16" s="26">
        <v>41.740468327829483</v>
      </c>
      <c r="BC16" s="26">
        <v>-0.9696342141126203</v>
      </c>
      <c r="BD16" s="14" t="s">
        <v>33</v>
      </c>
      <c r="BE16" s="15" t="s">
        <v>34</v>
      </c>
      <c r="BF16" s="26">
        <v>78.401144310235225</v>
      </c>
      <c r="BG16" s="26">
        <v>88.438953710058726</v>
      </c>
      <c r="BH16" s="26">
        <v>5.6265386854066346</v>
      </c>
      <c r="BI16" s="26">
        <v>134.07504363001746</v>
      </c>
      <c r="BJ16" s="26">
        <v>86.399314970743546</v>
      </c>
      <c r="BK16" s="26">
        <v>-20.367711106627361</v>
      </c>
      <c r="BL16" s="26">
        <v>93.266542404473441</v>
      </c>
      <c r="BM16" s="26">
        <v>87.728628230616309</v>
      </c>
      <c r="BN16" s="26">
        <v>-2.865428286219978</v>
      </c>
      <c r="BO16" s="14" t="s">
        <v>33</v>
      </c>
      <c r="BP16" s="15" t="s">
        <v>34</v>
      </c>
      <c r="BQ16" s="26">
        <v>23.310996374821489</v>
      </c>
      <c r="BR16" s="26">
        <v>45.627062706270628</v>
      </c>
      <c r="BS16" s="26">
        <v>18.097385462376973</v>
      </c>
      <c r="BT16" s="26">
        <v>107.22286597141753</v>
      </c>
      <c r="BU16" s="26">
        <v>71.516743269862118</v>
      </c>
      <c r="BV16" s="26">
        <v>-17.230783163900639</v>
      </c>
      <c r="BW16" s="26">
        <v>41.891891891891895</v>
      </c>
      <c r="BX16" s="26">
        <v>53.646829109547248</v>
      </c>
      <c r="BY16" s="26">
        <v>8.2844319438714074</v>
      </c>
    </row>
    <row r="17" spans="1:77" s="10" customFormat="1" ht="21" customHeight="1" outlineLevel="1">
      <c r="A17" s="14" t="s">
        <v>31</v>
      </c>
      <c r="B17" s="15" t="s">
        <v>32</v>
      </c>
      <c r="C17" s="16">
        <v>9704</v>
      </c>
      <c r="D17" s="16">
        <v>20085</v>
      </c>
      <c r="E17" s="21">
        <v>2.0697650453421268</v>
      </c>
      <c r="F17" s="16">
        <v>7153</v>
      </c>
      <c r="G17" s="16">
        <v>16007</v>
      </c>
      <c r="H17" s="21">
        <v>2.2378023207045996</v>
      </c>
      <c r="I17" s="16">
        <v>16857</v>
      </c>
      <c r="J17" s="16">
        <v>36092</v>
      </c>
      <c r="K17" s="21">
        <v>2.1410689921101027</v>
      </c>
      <c r="L17" s="14" t="s">
        <v>31</v>
      </c>
      <c r="M17" s="15" t="s">
        <v>32</v>
      </c>
      <c r="N17" s="16">
        <v>9302</v>
      </c>
      <c r="O17" s="16">
        <v>17246</v>
      </c>
      <c r="P17" s="21">
        <v>1.8540098903461621</v>
      </c>
      <c r="Q17" s="16">
        <v>3763</v>
      </c>
      <c r="R17" s="16">
        <v>8068</v>
      </c>
      <c r="S17" s="21">
        <v>2.1440340154132342</v>
      </c>
      <c r="T17" s="16">
        <v>13065</v>
      </c>
      <c r="U17" s="16">
        <v>25314</v>
      </c>
      <c r="V17" s="21">
        <v>1.9375430539609644</v>
      </c>
      <c r="W17" s="14" t="s">
        <v>31</v>
      </c>
      <c r="X17" s="15" t="s">
        <v>32</v>
      </c>
      <c r="Y17" s="16">
        <v>6412</v>
      </c>
      <c r="Z17" s="16">
        <v>11932</v>
      </c>
      <c r="AA17" s="21">
        <v>1.860885839051778</v>
      </c>
      <c r="AB17" s="16">
        <v>2449</v>
      </c>
      <c r="AC17" s="16">
        <v>5474</v>
      </c>
      <c r="AD17" s="21">
        <v>2.2351980400163334</v>
      </c>
      <c r="AE17" s="16">
        <v>8861</v>
      </c>
      <c r="AF17" s="16">
        <v>17406</v>
      </c>
      <c r="AG17" s="21">
        <v>1.9643381108227063</v>
      </c>
      <c r="AH17" s="14" t="s">
        <v>31</v>
      </c>
      <c r="AI17" s="15" t="s">
        <v>32</v>
      </c>
      <c r="AJ17" s="16">
        <v>10603</v>
      </c>
      <c r="AK17" s="16">
        <v>18380</v>
      </c>
      <c r="AL17" s="21">
        <v>1.7334716589644441</v>
      </c>
      <c r="AM17" s="16">
        <v>4318</v>
      </c>
      <c r="AN17" s="16">
        <v>9084</v>
      </c>
      <c r="AO17" s="21">
        <v>2.1037517369152385</v>
      </c>
      <c r="AP17" s="16">
        <v>14921</v>
      </c>
      <c r="AQ17" s="16">
        <v>27464</v>
      </c>
      <c r="AR17" s="21">
        <v>1.8406273038000134</v>
      </c>
      <c r="AS17" s="14" t="s">
        <v>31</v>
      </c>
      <c r="AT17" s="15" t="s">
        <v>32</v>
      </c>
      <c r="AU17" s="26">
        <v>4.3216512577940227</v>
      </c>
      <c r="AV17" s="26">
        <v>16.461788240751478</v>
      </c>
      <c r="AW17" s="26">
        <v>11.637217046111926</v>
      </c>
      <c r="AX17" s="26">
        <v>90.087695987244217</v>
      </c>
      <c r="AY17" s="26">
        <v>98.401090728805158</v>
      </c>
      <c r="AZ17" s="26">
        <v>4.3734523154611784</v>
      </c>
      <c r="BA17" s="26">
        <v>29.02411021814007</v>
      </c>
      <c r="BB17" s="26">
        <v>42.57722999130916</v>
      </c>
      <c r="BC17" s="26">
        <v>10.504331128697528</v>
      </c>
      <c r="BD17" s="14" t="s">
        <v>31</v>
      </c>
      <c r="BE17" s="15" t="s">
        <v>32</v>
      </c>
      <c r="BF17" s="26">
        <v>51.341235184029941</v>
      </c>
      <c r="BG17" s="26">
        <v>68.328863560174327</v>
      </c>
      <c r="BH17" s="26">
        <v>11.224718997097861</v>
      </c>
      <c r="BI17" s="26">
        <v>192.07839934667211</v>
      </c>
      <c r="BJ17" s="26">
        <v>192.41870661308002</v>
      </c>
      <c r="BK17" s="26">
        <v>0.11651230189192568</v>
      </c>
      <c r="BL17" s="26">
        <v>90.238122108114212</v>
      </c>
      <c r="BM17" s="26">
        <v>107.35378605078708</v>
      </c>
      <c r="BN17" s="26">
        <v>8.9969685113617128</v>
      </c>
      <c r="BO17" s="14" t="s">
        <v>31</v>
      </c>
      <c r="BP17" s="15" t="s">
        <v>32</v>
      </c>
      <c r="BQ17" s="26">
        <v>-8.478732434216731</v>
      </c>
      <c r="BR17" s="26">
        <v>9.2763873775843315</v>
      </c>
      <c r="BS17" s="26">
        <v>19.399993339295808</v>
      </c>
      <c r="BT17" s="26">
        <v>65.655396016674388</v>
      </c>
      <c r="BU17" s="26">
        <v>76.210920299427571</v>
      </c>
      <c r="BV17" s="26">
        <v>6.371977331599088</v>
      </c>
      <c r="BW17" s="26">
        <v>12.975001675490919</v>
      </c>
      <c r="BX17" s="26">
        <v>31.415671424410135</v>
      </c>
      <c r="BY17" s="26">
        <v>16.322787763162115</v>
      </c>
    </row>
    <row r="18" spans="1:77" s="10" customFormat="1" ht="21" customHeight="1" outlineLevel="1">
      <c r="A18" s="14" t="s">
        <v>35</v>
      </c>
      <c r="B18" s="15" t="s">
        <v>36</v>
      </c>
      <c r="C18" s="16">
        <v>7393</v>
      </c>
      <c r="D18" s="16">
        <v>12162</v>
      </c>
      <c r="E18" s="21">
        <v>1.6450696604896524</v>
      </c>
      <c r="F18" s="16">
        <v>4817</v>
      </c>
      <c r="G18" s="16">
        <v>9428</v>
      </c>
      <c r="H18" s="21">
        <v>1.9572347934399004</v>
      </c>
      <c r="I18" s="16">
        <v>12210</v>
      </c>
      <c r="J18" s="16">
        <v>21590</v>
      </c>
      <c r="K18" s="21">
        <v>1.7682227682227682</v>
      </c>
      <c r="L18" s="14" t="s">
        <v>35</v>
      </c>
      <c r="M18" s="15" t="s">
        <v>36</v>
      </c>
      <c r="N18" s="16">
        <v>5705</v>
      </c>
      <c r="O18" s="16">
        <v>9522</v>
      </c>
      <c r="P18" s="21">
        <v>1.6690622261174408</v>
      </c>
      <c r="Q18" s="16">
        <v>2918</v>
      </c>
      <c r="R18" s="16">
        <v>5429</v>
      </c>
      <c r="S18" s="21">
        <v>1.8605209047292666</v>
      </c>
      <c r="T18" s="16">
        <v>8623</v>
      </c>
      <c r="U18" s="16">
        <v>14951</v>
      </c>
      <c r="V18" s="21">
        <v>1.7338513278441379</v>
      </c>
      <c r="W18" s="14" t="s">
        <v>35</v>
      </c>
      <c r="X18" s="15" t="s">
        <v>36</v>
      </c>
      <c r="Y18" s="16">
        <v>4966</v>
      </c>
      <c r="Z18" s="16">
        <v>7686</v>
      </c>
      <c r="AA18" s="21">
        <v>1.5477245267821185</v>
      </c>
      <c r="AB18" s="16">
        <v>1839</v>
      </c>
      <c r="AC18" s="16">
        <v>3881</v>
      </c>
      <c r="AD18" s="21">
        <v>2.1103860793909734</v>
      </c>
      <c r="AE18" s="16">
        <v>6805</v>
      </c>
      <c r="AF18" s="16">
        <v>11567</v>
      </c>
      <c r="AG18" s="21">
        <v>1.6997795738427626</v>
      </c>
      <c r="AH18" s="14" t="s">
        <v>35</v>
      </c>
      <c r="AI18" s="15" t="s">
        <v>36</v>
      </c>
      <c r="AJ18" s="16">
        <v>6520</v>
      </c>
      <c r="AK18" s="16">
        <v>9785</v>
      </c>
      <c r="AL18" s="21">
        <v>1.5007668711656441</v>
      </c>
      <c r="AM18" s="16">
        <v>2599</v>
      </c>
      <c r="AN18" s="16">
        <v>4938</v>
      </c>
      <c r="AO18" s="21">
        <v>1.8999615236629472</v>
      </c>
      <c r="AP18" s="16">
        <v>9119</v>
      </c>
      <c r="AQ18" s="16">
        <v>14723</v>
      </c>
      <c r="AR18" s="21">
        <v>1.6145410680995724</v>
      </c>
      <c r="AS18" s="14" t="s">
        <v>35</v>
      </c>
      <c r="AT18" s="15" t="s">
        <v>36</v>
      </c>
      <c r="AU18" s="26">
        <v>29.588080631025417</v>
      </c>
      <c r="AV18" s="26">
        <v>27.725267800882168</v>
      </c>
      <c r="AW18" s="26">
        <v>-1.4374877851977821</v>
      </c>
      <c r="AX18" s="26">
        <v>65.078821110349551</v>
      </c>
      <c r="AY18" s="26">
        <v>73.659974212562162</v>
      </c>
      <c r="AZ18" s="26">
        <v>5.1982156429845174</v>
      </c>
      <c r="BA18" s="26">
        <v>41.598051722138464</v>
      </c>
      <c r="BB18" s="26">
        <v>44.405056517958663</v>
      </c>
      <c r="BC18" s="26">
        <v>1.9823752951971758</v>
      </c>
      <c r="BD18" s="14" t="s">
        <v>35</v>
      </c>
      <c r="BE18" s="15" t="s">
        <v>36</v>
      </c>
      <c r="BF18" s="26">
        <v>48.872331856625053</v>
      </c>
      <c r="BG18" s="26">
        <v>58.23575331772053</v>
      </c>
      <c r="BH18" s="26">
        <v>6.2895645848505533</v>
      </c>
      <c r="BI18" s="26">
        <v>161.9358346927678</v>
      </c>
      <c r="BJ18" s="26">
        <v>142.92708064931719</v>
      </c>
      <c r="BK18" s="26">
        <v>-7.2570269225463377</v>
      </c>
      <c r="BL18" s="26">
        <v>79.426891991182956</v>
      </c>
      <c r="BM18" s="26">
        <v>86.651681507737536</v>
      </c>
      <c r="BN18" s="26">
        <v>4.0265923554589662</v>
      </c>
      <c r="BO18" s="14" t="s">
        <v>35</v>
      </c>
      <c r="BP18" s="15" t="s">
        <v>36</v>
      </c>
      <c r="BQ18" s="26">
        <v>13.389570552147239</v>
      </c>
      <c r="BR18" s="26">
        <v>24.292284108329074</v>
      </c>
      <c r="BS18" s="26">
        <v>9.6152701726370395</v>
      </c>
      <c r="BT18" s="26">
        <v>85.34051558291651</v>
      </c>
      <c r="BU18" s="26">
        <v>90.927501012555695</v>
      </c>
      <c r="BV18" s="26">
        <v>3.0144436644451433</v>
      </c>
      <c r="BW18" s="26">
        <v>33.896260554885401</v>
      </c>
      <c r="BX18" s="26">
        <v>46.641309515723698</v>
      </c>
      <c r="BY18" s="26">
        <v>9.5185996293107547</v>
      </c>
    </row>
    <row r="19" spans="1:77" s="10" customFormat="1" ht="21" customHeight="1" outlineLevel="1">
      <c r="A19" s="14" t="s">
        <v>37</v>
      </c>
      <c r="B19" s="15" t="s">
        <v>38</v>
      </c>
      <c r="C19" s="16">
        <v>6370</v>
      </c>
      <c r="D19" s="16">
        <v>10891</v>
      </c>
      <c r="E19" s="21">
        <v>1.7097331240188383</v>
      </c>
      <c r="F19" s="16">
        <v>5379</v>
      </c>
      <c r="G19" s="16">
        <v>10389</v>
      </c>
      <c r="H19" s="21">
        <v>1.9313998884551031</v>
      </c>
      <c r="I19" s="16">
        <v>11749</v>
      </c>
      <c r="J19" s="16">
        <v>21280</v>
      </c>
      <c r="K19" s="21">
        <v>1.8112179759979572</v>
      </c>
      <c r="L19" s="14" t="s">
        <v>37</v>
      </c>
      <c r="M19" s="15" t="s">
        <v>38</v>
      </c>
      <c r="N19" s="16">
        <v>4967</v>
      </c>
      <c r="O19" s="16">
        <v>8261</v>
      </c>
      <c r="P19" s="21">
        <v>1.6631769679887256</v>
      </c>
      <c r="Q19" s="16">
        <v>3063</v>
      </c>
      <c r="R19" s="16">
        <v>5160</v>
      </c>
      <c r="S19" s="21">
        <v>1.6846229187071498</v>
      </c>
      <c r="T19" s="16">
        <v>8030</v>
      </c>
      <c r="U19" s="16">
        <v>13421</v>
      </c>
      <c r="V19" s="21">
        <v>1.6713574097135742</v>
      </c>
      <c r="W19" s="14" t="s">
        <v>37</v>
      </c>
      <c r="X19" s="15" t="s">
        <v>38</v>
      </c>
      <c r="Y19" s="16">
        <v>4598</v>
      </c>
      <c r="Z19" s="16">
        <v>7495</v>
      </c>
      <c r="AA19" s="21">
        <v>1.6300565463244889</v>
      </c>
      <c r="AB19" s="16">
        <v>1890</v>
      </c>
      <c r="AC19" s="16">
        <v>3865</v>
      </c>
      <c r="AD19" s="21">
        <v>2.0449735449735451</v>
      </c>
      <c r="AE19" s="16">
        <v>6488</v>
      </c>
      <c r="AF19" s="16">
        <v>11360</v>
      </c>
      <c r="AG19" s="21">
        <v>1.7509247842170161</v>
      </c>
      <c r="AH19" s="14" t="s">
        <v>37</v>
      </c>
      <c r="AI19" s="15" t="s">
        <v>38</v>
      </c>
      <c r="AJ19" s="16">
        <v>5369</v>
      </c>
      <c r="AK19" s="16">
        <v>8255</v>
      </c>
      <c r="AL19" s="21">
        <v>1.5375302663438257</v>
      </c>
      <c r="AM19" s="16">
        <v>2684</v>
      </c>
      <c r="AN19" s="16">
        <v>4574</v>
      </c>
      <c r="AO19" s="21">
        <v>1.7041728763040238</v>
      </c>
      <c r="AP19" s="16">
        <v>8053</v>
      </c>
      <c r="AQ19" s="16">
        <v>12829</v>
      </c>
      <c r="AR19" s="21">
        <v>1.5930709052527008</v>
      </c>
      <c r="AS19" s="14" t="s">
        <v>37</v>
      </c>
      <c r="AT19" s="15" t="s">
        <v>38</v>
      </c>
      <c r="AU19" s="26">
        <v>28.246426414334607</v>
      </c>
      <c r="AV19" s="26">
        <v>31.836339426219585</v>
      </c>
      <c r="AW19" s="26">
        <v>2.7992304442751426</v>
      </c>
      <c r="AX19" s="26">
        <v>75.612144955925558</v>
      </c>
      <c r="AY19" s="26">
        <v>101.33720930232558</v>
      </c>
      <c r="AZ19" s="26">
        <v>14.648795704224444</v>
      </c>
      <c r="BA19" s="26">
        <v>46.313823163138231</v>
      </c>
      <c r="BB19" s="26">
        <v>58.557484539155055</v>
      </c>
      <c r="BC19" s="26">
        <v>8.368082462287429</v>
      </c>
      <c r="BD19" s="14" t="s">
        <v>37</v>
      </c>
      <c r="BE19" s="15" t="s">
        <v>38</v>
      </c>
      <c r="BF19" s="26">
        <v>38.53849499782514</v>
      </c>
      <c r="BG19" s="26">
        <v>45.310206804536357</v>
      </c>
      <c r="BH19" s="26">
        <v>4.8879640325366003</v>
      </c>
      <c r="BI19" s="26">
        <v>184.60317460317461</v>
      </c>
      <c r="BJ19" s="26">
        <v>168.79689521345406</v>
      </c>
      <c r="BK19" s="26">
        <v>-5.553795881496904</v>
      </c>
      <c r="BL19" s="26">
        <v>81.088162762022193</v>
      </c>
      <c r="BM19" s="26">
        <v>87.323943661971825</v>
      </c>
      <c r="BN19" s="26">
        <v>3.443505530587549</v>
      </c>
      <c r="BO19" s="14" t="s">
        <v>37</v>
      </c>
      <c r="BP19" s="15" t="s">
        <v>38</v>
      </c>
      <c r="BQ19" s="26">
        <v>18.64406779661017</v>
      </c>
      <c r="BR19" s="26">
        <v>31.932162325863114</v>
      </c>
      <c r="BS19" s="26">
        <v>11.199965388941759</v>
      </c>
      <c r="BT19" s="26">
        <v>100.40983606557377</v>
      </c>
      <c r="BU19" s="26">
        <v>127.13161346742457</v>
      </c>
      <c r="BV19" s="26">
        <v>13.333565820146413</v>
      </c>
      <c r="BW19" s="26">
        <v>45.895939401465291</v>
      </c>
      <c r="BX19" s="26">
        <v>65.874191285369079</v>
      </c>
      <c r="BY19" s="26">
        <v>13.693494120442358</v>
      </c>
    </row>
    <row r="20" spans="1:77" s="10" customFormat="1" ht="21" customHeight="1" outlineLevel="1">
      <c r="A20" s="14" t="s">
        <v>43</v>
      </c>
      <c r="B20" s="15" t="s">
        <v>44</v>
      </c>
      <c r="C20" s="16">
        <v>5452</v>
      </c>
      <c r="D20" s="16">
        <v>10697</v>
      </c>
      <c r="E20" s="21">
        <v>1.9620322817314746</v>
      </c>
      <c r="F20" s="16">
        <v>4013</v>
      </c>
      <c r="G20" s="16">
        <v>9002</v>
      </c>
      <c r="H20" s="21">
        <v>2.2432095689010714</v>
      </c>
      <c r="I20" s="16">
        <v>9465</v>
      </c>
      <c r="J20" s="16">
        <v>19699</v>
      </c>
      <c r="K20" s="21">
        <v>2.0812466983623876</v>
      </c>
      <c r="L20" s="14" t="s">
        <v>43</v>
      </c>
      <c r="M20" s="15" t="s">
        <v>44</v>
      </c>
      <c r="N20" s="16">
        <v>5261</v>
      </c>
      <c r="O20" s="16">
        <v>9590</v>
      </c>
      <c r="P20" s="21">
        <v>1.8228473674206425</v>
      </c>
      <c r="Q20" s="16">
        <v>2560</v>
      </c>
      <c r="R20" s="16">
        <v>5252</v>
      </c>
      <c r="S20" s="21">
        <v>2.0515625000000002</v>
      </c>
      <c r="T20" s="16">
        <v>7821</v>
      </c>
      <c r="U20" s="16">
        <v>14842</v>
      </c>
      <c r="V20" s="21">
        <v>1.8977112901163533</v>
      </c>
      <c r="W20" s="14" t="s">
        <v>43</v>
      </c>
      <c r="X20" s="15" t="s">
        <v>44</v>
      </c>
      <c r="Y20" s="16">
        <v>2886</v>
      </c>
      <c r="Z20" s="16">
        <v>5478</v>
      </c>
      <c r="AA20" s="21">
        <v>1.8981288981288982</v>
      </c>
      <c r="AB20" s="16">
        <v>1378</v>
      </c>
      <c r="AC20" s="16">
        <v>3260</v>
      </c>
      <c r="AD20" s="21">
        <v>2.3657474600870829</v>
      </c>
      <c r="AE20" s="16">
        <v>4264</v>
      </c>
      <c r="AF20" s="16">
        <v>8738</v>
      </c>
      <c r="AG20" s="21">
        <v>2.0492495309568479</v>
      </c>
      <c r="AH20" s="14" t="s">
        <v>43</v>
      </c>
      <c r="AI20" s="15" t="s">
        <v>44</v>
      </c>
      <c r="AJ20" s="16">
        <v>5956</v>
      </c>
      <c r="AK20" s="16">
        <v>10476</v>
      </c>
      <c r="AL20" s="21">
        <v>1.7588985896574882</v>
      </c>
      <c r="AM20" s="16">
        <v>3193</v>
      </c>
      <c r="AN20" s="16">
        <v>6433</v>
      </c>
      <c r="AO20" s="21">
        <v>2.0147196993423111</v>
      </c>
      <c r="AP20" s="16">
        <v>9149</v>
      </c>
      <c r="AQ20" s="16">
        <v>16909</v>
      </c>
      <c r="AR20" s="21">
        <v>1.8481801289758444</v>
      </c>
      <c r="AS20" s="14" t="s">
        <v>43</v>
      </c>
      <c r="AT20" s="15" t="s">
        <v>44</v>
      </c>
      <c r="AU20" s="26">
        <v>3.630488500285117</v>
      </c>
      <c r="AV20" s="26">
        <v>11.543274244004172</v>
      </c>
      <c r="AW20" s="26">
        <v>7.6355769988455462</v>
      </c>
      <c r="AX20" s="26">
        <v>56.7578125</v>
      </c>
      <c r="AY20" s="26">
        <v>71.401370906321404</v>
      </c>
      <c r="AZ20" s="26">
        <v>9.3415174483385801</v>
      </c>
      <c r="BA20" s="26">
        <v>21.020329881089374</v>
      </c>
      <c r="BB20" s="26">
        <v>32.724700175178548</v>
      </c>
      <c r="BC20" s="26">
        <v>9.6714083539430966</v>
      </c>
      <c r="BD20" s="14" t="s">
        <v>43</v>
      </c>
      <c r="BE20" s="15" t="s">
        <v>44</v>
      </c>
      <c r="BF20" s="26">
        <v>88.911988911988914</v>
      </c>
      <c r="BG20" s="26">
        <v>95.271997079225997</v>
      </c>
      <c r="BH20" s="26">
        <v>3.3666514252835986</v>
      </c>
      <c r="BI20" s="26">
        <v>191.21915820029028</v>
      </c>
      <c r="BJ20" s="26">
        <v>176.13496932515338</v>
      </c>
      <c r="BK20" s="26">
        <v>-5.1796691427706723</v>
      </c>
      <c r="BL20" s="26">
        <v>121.97467166979362</v>
      </c>
      <c r="BM20" s="26">
        <v>125.44060425726711</v>
      </c>
      <c r="BN20" s="26">
        <v>1.5614090388787059</v>
      </c>
      <c r="BO20" s="14" t="s">
        <v>43</v>
      </c>
      <c r="BP20" s="15" t="s">
        <v>44</v>
      </c>
      <c r="BQ20" s="26">
        <v>-8.4620550705171258</v>
      </c>
      <c r="BR20" s="26">
        <v>2.1095838106147387</v>
      </c>
      <c r="BS20" s="26">
        <v>11.548914375645884</v>
      </c>
      <c r="BT20" s="26">
        <v>25.681177575947384</v>
      </c>
      <c r="BU20" s="26">
        <v>39.934711643090317</v>
      </c>
      <c r="BV20" s="26">
        <v>11.341025237076352</v>
      </c>
      <c r="BW20" s="26">
        <v>3.453929391190294</v>
      </c>
      <c r="BX20" s="26">
        <v>16.500088710154355</v>
      </c>
      <c r="BY20" s="26">
        <v>12.610598162620404</v>
      </c>
    </row>
    <row r="21" spans="1:77" s="10" customFormat="1" ht="21" customHeight="1" outlineLevel="1">
      <c r="A21" s="14" t="s">
        <v>41</v>
      </c>
      <c r="B21" s="15" t="s">
        <v>42</v>
      </c>
      <c r="C21" s="16">
        <v>5545</v>
      </c>
      <c r="D21" s="16">
        <v>12221</v>
      </c>
      <c r="E21" s="21">
        <v>2.2039675383228134</v>
      </c>
      <c r="F21" s="16">
        <v>2191</v>
      </c>
      <c r="G21" s="16">
        <v>6033</v>
      </c>
      <c r="H21" s="21">
        <v>2.7535371976266543</v>
      </c>
      <c r="I21" s="16">
        <v>7736</v>
      </c>
      <c r="J21" s="16">
        <v>18254</v>
      </c>
      <c r="K21" s="21">
        <v>2.3596173733195451</v>
      </c>
      <c r="L21" s="14" t="s">
        <v>41</v>
      </c>
      <c r="M21" s="15" t="s">
        <v>42</v>
      </c>
      <c r="N21" s="16">
        <v>3329</v>
      </c>
      <c r="O21" s="16">
        <v>6538</v>
      </c>
      <c r="P21" s="21">
        <v>1.9639531390808052</v>
      </c>
      <c r="Q21" s="16">
        <v>1220</v>
      </c>
      <c r="R21" s="16">
        <v>3722</v>
      </c>
      <c r="S21" s="21">
        <v>3.0508196721311474</v>
      </c>
      <c r="T21" s="16">
        <v>4549</v>
      </c>
      <c r="U21" s="16">
        <v>10260</v>
      </c>
      <c r="V21" s="21">
        <v>2.2554407562101559</v>
      </c>
      <c r="W21" s="14" t="s">
        <v>41</v>
      </c>
      <c r="X21" s="15" t="s">
        <v>42</v>
      </c>
      <c r="Y21" s="16">
        <v>2896</v>
      </c>
      <c r="Z21" s="16">
        <v>6591</v>
      </c>
      <c r="AA21" s="21">
        <v>2.2758977900552488</v>
      </c>
      <c r="AB21" s="16">
        <v>901</v>
      </c>
      <c r="AC21" s="16">
        <v>3149</v>
      </c>
      <c r="AD21" s="21">
        <v>3.4950055493895671</v>
      </c>
      <c r="AE21" s="16">
        <v>3797</v>
      </c>
      <c r="AF21" s="16">
        <v>9740</v>
      </c>
      <c r="AG21" s="21">
        <v>2.5651830392415063</v>
      </c>
      <c r="AH21" s="14" t="s">
        <v>41</v>
      </c>
      <c r="AI21" s="15" t="s">
        <v>42</v>
      </c>
      <c r="AJ21" s="16">
        <v>5042</v>
      </c>
      <c r="AK21" s="16">
        <v>9623</v>
      </c>
      <c r="AL21" s="21">
        <v>1.9085680285600952</v>
      </c>
      <c r="AM21" s="16">
        <v>1551</v>
      </c>
      <c r="AN21" s="16">
        <v>4187</v>
      </c>
      <c r="AO21" s="21">
        <v>2.6995486782720826</v>
      </c>
      <c r="AP21" s="16">
        <v>6593</v>
      </c>
      <c r="AQ21" s="16">
        <v>13810</v>
      </c>
      <c r="AR21" s="21">
        <v>2.0946458364932505</v>
      </c>
      <c r="AS21" s="14" t="s">
        <v>41</v>
      </c>
      <c r="AT21" s="15" t="s">
        <v>42</v>
      </c>
      <c r="AU21" s="26">
        <v>66.566536497446677</v>
      </c>
      <c r="AV21" s="26">
        <v>86.922606301621286</v>
      </c>
      <c r="AW21" s="26">
        <v>12.220984017691123</v>
      </c>
      <c r="AX21" s="26">
        <v>79.590163934426229</v>
      </c>
      <c r="AY21" s="26">
        <v>62.090274046211711</v>
      </c>
      <c r="AZ21" s="26">
        <v>-9.7443476328716176</v>
      </c>
      <c r="BA21" s="26">
        <v>70.059353704110791</v>
      </c>
      <c r="BB21" s="26">
        <v>77.914230019493175</v>
      </c>
      <c r="BC21" s="26">
        <v>4.6189028385049848</v>
      </c>
      <c r="BD21" s="14" t="s">
        <v>41</v>
      </c>
      <c r="BE21" s="15" t="s">
        <v>42</v>
      </c>
      <c r="BF21" s="26">
        <v>91.470994475138127</v>
      </c>
      <c r="BG21" s="26">
        <v>85.419511455014415</v>
      </c>
      <c r="BH21" s="26">
        <v>-3.1605220606453175</v>
      </c>
      <c r="BI21" s="26">
        <v>143.17425083240843</v>
      </c>
      <c r="BJ21" s="26">
        <v>91.584630041282949</v>
      </c>
      <c r="BK21" s="26">
        <v>-21.215083675401221</v>
      </c>
      <c r="BL21" s="26">
        <v>103.7397945746642</v>
      </c>
      <c r="BM21" s="26">
        <v>87.412731006160158</v>
      </c>
      <c r="BN21" s="26">
        <v>-8.0136841222349737</v>
      </c>
      <c r="BO21" s="14" t="s">
        <v>41</v>
      </c>
      <c r="BP21" s="15" t="s">
        <v>42</v>
      </c>
      <c r="BQ21" s="26">
        <v>9.9761999206664029</v>
      </c>
      <c r="BR21" s="26">
        <v>26.997817728359138</v>
      </c>
      <c r="BS21" s="26">
        <v>15.477546796462903</v>
      </c>
      <c r="BT21" s="26">
        <v>41.263700838168923</v>
      </c>
      <c r="BU21" s="26">
        <v>44.088846429424407</v>
      </c>
      <c r="BV21" s="26">
        <v>1.9999090881046271</v>
      </c>
      <c r="BW21" s="26">
        <v>17.336569088427119</v>
      </c>
      <c r="BX21" s="26">
        <v>32.179580014482262</v>
      </c>
      <c r="BY21" s="26">
        <v>12.649944549571037</v>
      </c>
    </row>
    <row r="22" spans="1:77" s="10" customFormat="1" ht="21" customHeight="1" outlineLevel="1">
      <c r="A22" s="14" t="s">
        <v>39</v>
      </c>
      <c r="B22" s="15" t="s">
        <v>40</v>
      </c>
      <c r="C22" s="16">
        <v>2494</v>
      </c>
      <c r="D22" s="16">
        <v>6061</v>
      </c>
      <c r="E22" s="21">
        <v>2.4302325581395348</v>
      </c>
      <c r="F22" s="16">
        <v>2512</v>
      </c>
      <c r="G22" s="16">
        <v>10234</v>
      </c>
      <c r="H22" s="21">
        <v>4.0740445859872612</v>
      </c>
      <c r="I22" s="16">
        <v>5006</v>
      </c>
      <c r="J22" s="16">
        <v>16295</v>
      </c>
      <c r="K22" s="21">
        <v>3.2550938873351978</v>
      </c>
      <c r="L22" s="14" t="s">
        <v>39</v>
      </c>
      <c r="M22" s="15" t="s">
        <v>40</v>
      </c>
      <c r="N22" s="16">
        <v>2603</v>
      </c>
      <c r="O22" s="16">
        <v>5599</v>
      </c>
      <c r="P22" s="21">
        <v>2.1509796388782174</v>
      </c>
      <c r="Q22" s="16">
        <v>2219</v>
      </c>
      <c r="R22" s="16">
        <v>9245</v>
      </c>
      <c r="S22" s="21">
        <v>4.1662911221270846</v>
      </c>
      <c r="T22" s="16">
        <v>4822</v>
      </c>
      <c r="U22" s="16">
        <v>14844</v>
      </c>
      <c r="V22" s="21">
        <v>3.0783907092492742</v>
      </c>
      <c r="W22" s="14" t="s">
        <v>39</v>
      </c>
      <c r="X22" s="15" t="s">
        <v>40</v>
      </c>
      <c r="Y22" s="16">
        <v>2181</v>
      </c>
      <c r="Z22" s="16">
        <v>5157</v>
      </c>
      <c r="AA22" s="21">
        <v>2.3645116918844566</v>
      </c>
      <c r="AB22" s="16">
        <v>2097</v>
      </c>
      <c r="AC22" s="16">
        <v>10340</v>
      </c>
      <c r="AD22" s="21">
        <v>4.9308536003814973</v>
      </c>
      <c r="AE22" s="16">
        <v>4278</v>
      </c>
      <c r="AF22" s="16">
        <v>15497</v>
      </c>
      <c r="AG22" s="21">
        <v>3.6224871435250119</v>
      </c>
      <c r="AH22" s="14" t="s">
        <v>39</v>
      </c>
      <c r="AI22" s="15" t="s">
        <v>40</v>
      </c>
      <c r="AJ22" s="16">
        <v>3156</v>
      </c>
      <c r="AK22" s="16">
        <v>5779</v>
      </c>
      <c r="AL22" s="21">
        <v>1.8311153358681875</v>
      </c>
      <c r="AM22" s="16">
        <v>2143</v>
      </c>
      <c r="AN22" s="16">
        <v>10920</v>
      </c>
      <c r="AO22" s="21">
        <v>5.0956602893140461</v>
      </c>
      <c r="AP22" s="16">
        <v>5299</v>
      </c>
      <c r="AQ22" s="16">
        <v>16699</v>
      </c>
      <c r="AR22" s="21">
        <v>3.1513493111907906</v>
      </c>
      <c r="AS22" s="14" t="s">
        <v>39</v>
      </c>
      <c r="AT22" s="15" t="s">
        <v>40</v>
      </c>
      <c r="AU22" s="26">
        <v>-4.1874759892431808</v>
      </c>
      <c r="AV22" s="26">
        <v>8.2514734774066802</v>
      </c>
      <c r="AW22" s="26">
        <v>12.982592406451314</v>
      </c>
      <c r="AX22" s="26">
        <v>13.20414601171699</v>
      </c>
      <c r="AY22" s="26">
        <v>10.697674418604651</v>
      </c>
      <c r="AZ22" s="26">
        <v>-2.2141164271959792</v>
      </c>
      <c r="BA22" s="26">
        <v>3.8158440481128162</v>
      </c>
      <c r="BB22" s="26">
        <v>9.7749932632713552</v>
      </c>
      <c r="BC22" s="26">
        <v>5.7401153646613023</v>
      </c>
      <c r="BD22" s="14" t="s">
        <v>39</v>
      </c>
      <c r="BE22" s="15" t="s">
        <v>40</v>
      </c>
      <c r="BF22" s="26">
        <v>14.351215038972947</v>
      </c>
      <c r="BG22" s="26">
        <v>17.529571456273025</v>
      </c>
      <c r="BH22" s="26">
        <v>2.7794688637255258</v>
      </c>
      <c r="BI22" s="26">
        <v>19.790176442536957</v>
      </c>
      <c r="BJ22" s="26">
        <v>-1.0251450676982592</v>
      </c>
      <c r="BK22" s="26">
        <v>-17.376484556912121</v>
      </c>
      <c r="BL22" s="26">
        <v>17.017297802711546</v>
      </c>
      <c r="BM22" s="26">
        <v>5.1493837516938763</v>
      </c>
      <c r="BN22" s="26">
        <v>-10.142016841840515</v>
      </c>
      <c r="BO22" s="14" t="s">
        <v>39</v>
      </c>
      <c r="BP22" s="15" t="s">
        <v>40</v>
      </c>
      <c r="BQ22" s="26">
        <v>-20.975918884664132</v>
      </c>
      <c r="BR22" s="26">
        <v>4.879736978716041</v>
      </c>
      <c r="BS22" s="26">
        <v>32.718704853579716</v>
      </c>
      <c r="BT22" s="26">
        <v>17.218852076528233</v>
      </c>
      <c r="BU22" s="26">
        <v>-6.2820512820512819</v>
      </c>
      <c r="BV22" s="26">
        <v>-20.04874040503022</v>
      </c>
      <c r="BW22" s="26">
        <v>-5.5293451594640501</v>
      </c>
      <c r="BX22" s="26">
        <v>-2.4193065453021139</v>
      </c>
      <c r="BY22" s="26">
        <v>3.2920684411594312</v>
      </c>
    </row>
    <row r="23" spans="1:77" s="10" customFormat="1" ht="21" customHeight="1" outlineLevel="1">
      <c r="A23" s="14" t="s">
        <v>49</v>
      </c>
      <c r="B23" s="15" t="s">
        <v>50</v>
      </c>
      <c r="C23" s="16">
        <v>3669</v>
      </c>
      <c r="D23" s="16">
        <v>9630</v>
      </c>
      <c r="E23" s="21">
        <v>2.6246933769419458</v>
      </c>
      <c r="F23" s="16">
        <v>1551</v>
      </c>
      <c r="G23" s="16">
        <v>4954</v>
      </c>
      <c r="H23" s="21">
        <v>3.1940683430045134</v>
      </c>
      <c r="I23" s="16">
        <v>5220</v>
      </c>
      <c r="J23" s="16">
        <v>14584</v>
      </c>
      <c r="K23" s="21">
        <v>2.7938697318007661</v>
      </c>
      <c r="L23" s="14" t="s">
        <v>49</v>
      </c>
      <c r="M23" s="15" t="s">
        <v>50</v>
      </c>
      <c r="N23" s="16">
        <v>2601</v>
      </c>
      <c r="O23" s="16">
        <v>6933</v>
      </c>
      <c r="P23" s="21">
        <v>2.665513264129181</v>
      </c>
      <c r="Q23" s="16">
        <v>876</v>
      </c>
      <c r="R23" s="16">
        <v>3142</v>
      </c>
      <c r="S23" s="21">
        <v>3.58675799086758</v>
      </c>
      <c r="T23" s="16">
        <v>3477</v>
      </c>
      <c r="U23" s="16">
        <v>10075</v>
      </c>
      <c r="V23" s="21">
        <v>2.8976128846706932</v>
      </c>
      <c r="W23" s="14" t="s">
        <v>49</v>
      </c>
      <c r="X23" s="15" t="s">
        <v>50</v>
      </c>
      <c r="Y23" s="16">
        <v>1696</v>
      </c>
      <c r="Z23" s="16">
        <v>3837</v>
      </c>
      <c r="AA23" s="21">
        <v>2.2623820754716979</v>
      </c>
      <c r="AB23" s="16">
        <v>772</v>
      </c>
      <c r="AC23" s="16">
        <v>2843</v>
      </c>
      <c r="AD23" s="21">
        <v>3.6826424870466323</v>
      </c>
      <c r="AE23" s="16">
        <v>2468</v>
      </c>
      <c r="AF23" s="16">
        <v>6680</v>
      </c>
      <c r="AG23" s="21">
        <v>2.706645056726094</v>
      </c>
      <c r="AH23" s="14" t="s">
        <v>49</v>
      </c>
      <c r="AI23" s="15" t="s">
        <v>50</v>
      </c>
      <c r="AJ23" s="16">
        <v>2654</v>
      </c>
      <c r="AK23" s="16">
        <v>6174</v>
      </c>
      <c r="AL23" s="21">
        <v>2.3262999246420497</v>
      </c>
      <c r="AM23" s="16">
        <v>821</v>
      </c>
      <c r="AN23" s="16">
        <v>3303</v>
      </c>
      <c r="AO23" s="21">
        <v>4.0231425091352007</v>
      </c>
      <c r="AP23" s="16">
        <v>3475</v>
      </c>
      <c r="AQ23" s="16">
        <v>9477</v>
      </c>
      <c r="AR23" s="21">
        <v>2.7271942446043167</v>
      </c>
      <c r="AS23" s="14" t="s">
        <v>49</v>
      </c>
      <c r="AT23" s="15" t="s">
        <v>50</v>
      </c>
      <c r="AU23" s="26">
        <v>41.061130334486734</v>
      </c>
      <c r="AV23" s="26">
        <v>38.900908697533538</v>
      </c>
      <c r="AW23" s="26">
        <v>-1.5314081432857158</v>
      </c>
      <c r="AX23" s="26">
        <v>77.054794520547944</v>
      </c>
      <c r="AY23" s="26">
        <v>57.670273711012094</v>
      </c>
      <c r="AZ23" s="26">
        <v>-10.948317362445778</v>
      </c>
      <c r="BA23" s="26">
        <v>50.129421915444347</v>
      </c>
      <c r="BB23" s="26">
        <v>44.754342431761785</v>
      </c>
      <c r="BC23" s="26">
        <v>-3.5802971963150019</v>
      </c>
      <c r="BD23" s="14" t="s">
        <v>49</v>
      </c>
      <c r="BE23" s="15" t="s">
        <v>50</v>
      </c>
      <c r="BF23" s="26">
        <v>116.33254716981132</v>
      </c>
      <c r="BG23" s="26">
        <v>150.9773260359656</v>
      </c>
      <c r="BH23" s="26">
        <v>16.014593883073768</v>
      </c>
      <c r="BI23" s="26">
        <v>100.90673575129534</v>
      </c>
      <c r="BJ23" s="26">
        <v>74.252550123109387</v>
      </c>
      <c r="BK23" s="26">
        <v>-13.266944748523244</v>
      </c>
      <c r="BL23" s="26">
        <v>111.50729335494327</v>
      </c>
      <c r="BM23" s="26">
        <v>118.32335329341318</v>
      </c>
      <c r="BN23" s="26">
        <v>3.2226122467708205</v>
      </c>
      <c r="BO23" s="14" t="s">
        <v>49</v>
      </c>
      <c r="BP23" s="15" t="s">
        <v>50</v>
      </c>
      <c r="BQ23" s="26">
        <v>38.244159758854558</v>
      </c>
      <c r="BR23" s="26">
        <v>55.976676384839649</v>
      </c>
      <c r="BS23" s="26">
        <v>12.82695533534053</v>
      </c>
      <c r="BT23" s="26">
        <v>88.915956151035317</v>
      </c>
      <c r="BU23" s="26">
        <v>49.984862246442631</v>
      </c>
      <c r="BV23" s="26">
        <v>-20.607626109394317</v>
      </c>
      <c r="BW23" s="26">
        <v>50.215827338129493</v>
      </c>
      <c r="BX23" s="26">
        <v>53.888361295768703</v>
      </c>
      <c r="BY23" s="26">
        <v>2.4448382189264728</v>
      </c>
    </row>
    <row r="24" spans="1:77" s="10" customFormat="1" ht="21" customHeight="1" outlineLevel="1">
      <c r="A24" s="14" t="s">
        <v>47</v>
      </c>
      <c r="B24" s="15" t="s">
        <v>48</v>
      </c>
      <c r="C24" s="16">
        <v>4253</v>
      </c>
      <c r="D24" s="16">
        <v>9090</v>
      </c>
      <c r="E24" s="21">
        <v>2.1373148365859391</v>
      </c>
      <c r="F24" s="16">
        <v>1851</v>
      </c>
      <c r="G24" s="16">
        <v>4265</v>
      </c>
      <c r="H24" s="21">
        <v>2.3041599135602375</v>
      </c>
      <c r="I24" s="16">
        <v>6104</v>
      </c>
      <c r="J24" s="16">
        <v>13355</v>
      </c>
      <c r="K24" s="21">
        <v>2.1879095674967233</v>
      </c>
      <c r="L24" s="14" t="s">
        <v>47</v>
      </c>
      <c r="M24" s="15" t="s">
        <v>48</v>
      </c>
      <c r="N24" s="16">
        <v>3199</v>
      </c>
      <c r="O24" s="16">
        <v>6692</v>
      </c>
      <c r="P24" s="21">
        <v>2.0919037199124726</v>
      </c>
      <c r="Q24" s="16">
        <v>1134</v>
      </c>
      <c r="R24" s="16">
        <v>2786</v>
      </c>
      <c r="S24" s="21">
        <v>2.4567901234567899</v>
      </c>
      <c r="T24" s="16">
        <v>4333</v>
      </c>
      <c r="U24" s="16">
        <v>9478</v>
      </c>
      <c r="V24" s="21">
        <v>2.1873990306946687</v>
      </c>
      <c r="W24" s="14" t="s">
        <v>47</v>
      </c>
      <c r="X24" s="15" t="s">
        <v>48</v>
      </c>
      <c r="Y24" s="16">
        <v>2045</v>
      </c>
      <c r="Z24" s="16">
        <v>3997</v>
      </c>
      <c r="AA24" s="21">
        <v>1.9545232273838631</v>
      </c>
      <c r="AB24" s="16">
        <v>636</v>
      </c>
      <c r="AC24" s="16">
        <v>1807</v>
      </c>
      <c r="AD24" s="21">
        <v>2.841194968553459</v>
      </c>
      <c r="AE24" s="16">
        <v>2681</v>
      </c>
      <c r="AF24" s="16">
        <v>5804</v>
      </c>
      <c r="AG24" s="21">
        <v>2.1648638567698621</v>
      </c>
      <c r="AH24" s="14" t="s">
        <v>47</v>
      </c>
      <c r="AI24" s="15" t="s">
        <v>48</v>
      </c>
      <c r="AJ24" s="16">
        <v>4029</v>
      </c>
      <c r="AK24" s="16">
        <v>7588</v>
      </c>
      <c r="AL24" s="21">
        <v>1.8833457433606353</v>
      </c>
      <c r="AM24" s="16">
        <v>1461</v>
      </c>
      <c r="AN24" s="16">
        <v>3297</v>
      </c>
      <c r="AO24" s="21">
        <v>2.2566735112936347</v>
      </c>
      <c r="AP24" s="16">
        <v>5490</v>
      </c>
      <c r="AQ24" s="16">
        <v>10885</v>
      </c>
      <c r="AR24" s="21">
        <v>1.982695810564663</v>
      </c>
      <c r="AS24" s="14" t="s">
        <v>47</v>
      </c>
      <c r="AT24" s="15" t="s">
        <v>48</v>
      </c>
      <c r="AU24" s="26">
        <v>32.947796186308224</v>
      </c>
      <c r="AV24" s="26">
        <v>35.833831440525998</v>
      </c>
      <c r="AW24" s="26">
        <v>2.1708033807295197</v>
      </c>
      <c r="AX24" s="26">
        <v>63.227513227513228</v>
      </c>
      <c r="AY24" s="26">
        <v>53.086862885857862</v>
      </c>
      <c r="AZ24" s="26">
        <v>-6.2125864329752494</v>
      </c>
      <c r="BA24" s="26">
        <v>40.872374798061387</v>
      </c>
      <c r="BB24" s="26">
        <v>40.905254273053387</v>
      </c>
      <c r="BC24" s="26">
        <v>2.3339902545922785E-2</v>
      </c>
      <c r="BD24" s="14" t="s">
        <v>47</v>
      </c>
      <c r="BE24" s="15" t="s">
        <v>48</v>
      </c>
      <c r="BF24" s="26">
        <v>107.97066014669926</v>
      </c>
      <c r="BG24" s="26">
        <v>127.42056542406804</v>
      </c>
      <c r="BH24" s="26">
        <v>9.352235196853778</v>
      </c>
      <c r="BI24" s="26">
        <v>191.03773584905662</v>
      </c>
      <c r="BJ24" s="26">
        <v>136.02656336469286</v>
      </c>
      <c r="BK24" s="26">
        <v>-18.901731874692246</v>
      </c>
      <c r="BL24" s="26">
        <v>127.67624020887729</v>
      </c>
      <c r="BM24" s="26">
        <v>130.0999310820124</v>
      </c>
      <c r="BN24" s="26">
        <v>1.0645339500123134</v>
      </c>
      <c r="BO24" s="14" t="s">
        <v>47</v>
      </c>
      <c r="BP24" s="15" t="s">
        <v>48</v>
      </c>
      <c r="BQ24" s="26">
        <v>5.5596922313229094</v>
      </c>
      <c r="BR24" s="26">
        <v>19.794412229836585</v>
      </c>
      <c r="BS24" s="26">
        <v>13.484995738069966</v>
      </c>
      <c r="BT24" s="26">
        <v>26.694045174537987</v>
      </c>
      <c r="BU24" s="26">
        <v>29.360024264482863</v>
      </c>
      <c r="BV24" s="26">
        <v>2.1042655053535557</v>
      </c>
      <c r="BW24" s="26">
        <v>11.183970856102004</v>
      </c>
      <c r="BX24" s="26">
        <v>22.691777675700504</v>
      </c>
      <c r="BY24" s="26">
        <v>10.350239095608735</v>
      </c>
    </row>
    <row r="25" spans="1:77" s="10" customFormat="1" ht="21" customHeight="1" outlineLevel="1">
      <c r="A25" s="14" t="s">
        <v>45</v>
      </c>
      <c r="B25" s="15" t="s">
        <v>46</v>
      </c>
      <c r="C25" s="16">
        <v>4114</v>
      </c>
      <c r="D25" s="16">
        <v>6304</v>
      </c>
      <c r="E25" s="21">
        <v>1.5323286339329121</v>
      </c>
      <c r="F25" s="16">
        <v>2465</v>
      </c>
      <c r="G25" s="16">
        <v>4669</v>
      </c>
      <c r="H25" s="21">
        <v>1.8941176470588235</v>
      </c>
      <c r="I25" s="16">
        <v>6579</v>
      </c>
      <c r="J25" s="16">
        <v>10973</v>
      </c>
      <c r="K25" s="21">
        <v>1.6678826569387444</v>
      </c>
      <c r="L25" s="14" t="s">
        <v>45</v>
      </c>
      <c r="M25" s="15" t="s">
        <v>46</v>
      </c>
      <c r="N25" s="16">
        <v>2996</v>
      </c>
      <c r="O25" s="16">
        <v>4704</v>
      </c>
      <c r="P25" s="21">
        <v>1.5700934579439252</v>
      </c>
      <c r="Q25" s="16">
        <v>1699</v>
      </c>
      <c r="R25" s="16">
        <v>3439</v>
      </c>
      <c r="S25" s="21">
        <v>2.0241318422601529</v>
      </c>
      <c r="T25" s="16">
        <v>4695</v>
      </c>
      <c r="U25" s="16">
        <v>8143</v>
      </c>
      <c r="V25" s="21">
        <v>1.734398296059638</v>
      </c>
      <c r="W25" s="14" t="s">
        <v>45</v>
      </c>
      <c r="X25" s="15" t="s">
        <v>46</v>
      </c>
      <c r="Y25" s="16">
        <v>2507</v>
      </c>
      <c r="Z25" s="16">
        <v>3733</v>
      </c>
      <c r="AA25" s="21">
        <v>1.4890307140007977</v>
      </c>
      <c r="AB25" s="16">
        <v>1177</v>
      </c>
      <c r="AC25" s="16">
        <v>2732</v>
      </c>
      <c r="AD25" s="21">
        <v>2.3211554800339846</v>
      </c>
      <c r="AE25" s="16">
        <v>3684</v>
      </c>
      <c r="AF25" s="16">
        <v>6465</v>
      </c>
      <c r="AG25" s="21">
        <v>1.754885993485342</v>
      </c>
      <c r="AH25" s="14" t="s">
        <v>45</v>
      </c>
      <c r="AI25" s="15" t="s">
        <v>46</v>
      </c>
      <c r="AJ25" s="16">
        <v>3535</v>
      </c>
      <c r="AK25" s="16">
        <v>5318</v>
      </c>
      <c r="AL25" s="21">
        <v>1.5043847241867043</v>
      </c>
      <c r="AM25" s="16">
        <v>1485</v>
      </c>
      <c r="AN25" s="16">
        <v>3510</v>
      </c>
      <c r="AO25" s="21">
        <v>2.3636363636363638</v>
      </c>
      <c r="AP25" s="16">
        <v>5020</v>
      </c>
      <c r="AQ25" s="16">
        <v>8828</v>
      </c>
      <c r="AR25" s="21">
        <v>1.7585657370517929</v>
      </c>
      <c r="AS25" s="14" t="s">
        <v>45</v>
      </c>
      <c r="AT25" s="15" t="s">
        <v>46</v>
      </c>
      <c r="AU25" s="26">
        <v>37.316421895861147</v>
      </c>
      <c r="AV25" s="26">
        <v>34.013605442176868</v>
      </c>
      <c r="AW25" s="26">
        <v>-2.4052596245109541</v>
      </c>
      <c r="AX25" s="26">
        <v>45.085344320188348</v>
      </c>
      <c r="AY25" s="26">
        <v>35.766211107880196</v>
      </c>
      <c r="AZ25" s="26">
        <v>-6.4232078408566053</v>
      </c>
      <c r="BA25" s="26">
        <v>40.12779552715655</v>
      </c>
      <c r="BB25" s="26">
        <v>34.753776249539484</v>
      </c>
      <c r="BC25" s="26">
        <v>-3.835084436603164</v>
      </c>
      <c r="BD25" s="14" t="s">
        <v>45</v>
      </c>
      <c r="BE25" s="15" t="s">
        <v>46</v>
      </c>
      <c r="BF25" s="26">
        <v>64.100518548065423</v>
      </c>
      <c r="BG25" s="26">
        <v>68.872220733994112</v>
      </c>
      <c r="BH25" s="26">
        <v>2.9077922654650634</v>
      </c>
      <c r="BI25" s="26">
        <v>109.43075615972812</v>
      </c>
      <c r="BJ25" s="26">
        <v>70.900439238653007</v>
      </c>
      <c r="BK25" s="26">
        <v>-18.397640168805445</v>
      </c>
      <c r="BL25" s="26">
        <v>78.583061889250814</v>
      </c>
      <c r="BM25" s="26">
        <v>69.729311678267592</v>
      </c>
      <c r="BN25" s="26">
        <v>-4.9577771359267713</v>
      </c>
      <c r="BO25" s="14" t="s">
        <v>45</v>
      </c>
      <c r="BP25" s="15" t="s">
        <v>46</v>
      </c>
      <c r="BQ25" s="26">
        <v>16.379066478076378</v>
      </c>
      <c r="BR25" s="26">
        <v>18.540804813839788</v>
      </c>
      <c r="BS25" s="26">
        <v>1.8574975733893269</v>
      </c>
      <c r="BT25" s="26">
        <v>65.993265993265993</v>
      </c>
      <c r="BU25" s="26">
        <v>33.019943019943021</v>
      </c>
      <c r="BV25" s="26">
        <v>-19.864253393665162</v>
      </c>
      <c r="BW25" s="26">
        <v>31.055776892430281</v>
      </c>
      <c r="BX25" s="26">
        <v>24.297689170820117</v>
      </c>
      <c r="BY25" s="26">
        <v>-5.1566500018974102</v>
      </c>
    </row>
    <row r="26" spans="1:77" s="10" customFormat="1" ht="21" customHeight="1" outlineLevel="1">
      <c r="A26" s="14" t="s">
        <v>51</v>
      </c>
      <c r="B26" s="15" t="s">
        <v>52</v>
      </c>
      <c r="C26" s="16">
        <v>2770</v>
      </c>
      <c r="D26" s="16">
        <v>5549</v>
      </c>
      <c r="E26" s="21">
        <v>2.0032490974729242</v>
      </c>
      <c r="F26" s="16">
        <v>1361</v>
      </c>
      <c r="G26" s="16">
        <v>2991</v>
      </c>
      <c r="H26" s="21">
        <v>2.197648787656135</v>
      </c>
      <c r="I26" s="16">
        <v>4131</v>
      </c>
      <c r="J26" s="16">
        <v>8540</v>
      </c>
      <c r="K26" s="21">
        <v>2.0672960542241587</v>
      </c>
      <c r="L26" s="14" t="s">
        <v>51</v>
      </c>
      <c r="M26" s="15" t="s">
        <v>52</v>
      </c>
      <c r="N26" s="16">
        <v>2489</v>
      </c>
      <c r="O26" s="16">
        <v>5067</v>
      </c>
      <c r="P26" s="21">
        <v>2.0357573322619524</v>
      </c>
      <c r="Q26" s="16">
        <v>947</v>
      </c>
      <c r="R26" s="16">
        <v>2768</v>
      </c>
      <c r="S26" s="21">
        <v>2.9229144667370646</v>
      </c>
      <c r="T26" s="16">
        <v>3436</v>
      </c>
      <c r="U26" s="16">
        <v>7835</v>
      </c>
      <c r="V26" s="21">
        <v>2.2802677532013971</v>
      </c>
      <c r="W26" s="14" t="s">
        <v>51</v>
      </c>
      <c r="X26" s="15" t="s">
        <v>52</v>
      </c>
      <c r="Y26" s="16">
        <v>1946</v>
      </c>
      <c r="Z26" s="16">
        <v>3747</v>
      </c>
      <c r="AA26" s="21">
        <v>1.9254881808838644</v>
      </c>
      <c r="AB26" s="16">
        <v>721</v>
      </c>
      <c r="AC26" s="16">
        <v>2071</v>
      </c>
      <c r="AD26" s="21">
        <v>2.8723994452149793</v>
      </c>
      <c r="AE26" s="16">
        <v>2667</v>
      </c>
      <c r="AF26" s="16">
        <v>5818</v>
      </c>
      <c r="AG26" s="21">
        <v>2.1814773153355831</v>
      </c>
      <c r="AH26" s="14" t="s">
        <v>51</v>
      </c>
      <c r="AI26" s="15" t="s">
        <v>52</v>
      </c>
      <c r="AJ26" s="16">
        <v>2774</v>
      </c>
      <c r="AK26" s="16">
        <v>5014</v>
      </c>
      <c r="AL26" s="21">
        <v>1.8074981975486661</v>
      </c>
      <c r="AM26" s="16">
        <v>872</v>
      </c>
      <c r="AN26" s="16">
        <v>1809</v>
      </c>
      <c r="AO26" s="21">
        <v>2.0745412844036699</v>
      </c>
      <c r="AP26" s="16">
        <v>3646</v>
      </c>
      <c r="AQ26" s="16">
        <v>6823</v>
      </c>
      <c r="AR26" s="21">
        <v>1.8713658804168953</v>
      </c>
      <c r="AS26" s="14" t="s">
        <v>51</v>
      </c>
      <c r="AT26" s="15" t="s">
        <v>52</v>
      </c>
      <c r="AU26" s="26">
        <v>11.289674568099638</v>
      </c>
      <c r="AV26" s="26">
        <v>9.5125320702585352</v>
      </c>
      <c r="AW26" s="26">
        <v>-1.5968619773019774</v>
      </c>
      <c r="AX26" s="26">
        <v>43.717001055966207</v>
      </c>
      <c r="AY26" s="26">
        <v>8.056358381502891</v>
      </c>
      <c r="AZ26" s="26">
        <v>-24.813099641966772</v>
      </c>
      <c r="BA26" s="26">
        <v>20.227008149010477</v>
      </c>
      <c r="BB26" s="26">
        <v>8.9980855137204845</v>
      </c>
      <c r="BC26" s="26">
        <v>-9.3397671689315995</v>
      </c>
      <c r="BD26" s="14" t="s">
        <v>51</v>
      </c>
      <c r="BE26" s="15" t="s">
        <v>52</v>
      </c>
      <c r="BF26" s="26">
        <v>42.343268242548817</v>
      </c>
      <c r="BG26" s="26">
        <v>48.091806778756336</v>
      </c>
      <c r="BH26" s="26">
        <v>4.0385039680360393</v>
      </c>
      <c r="BI26" s="26">
        <v>88.765603328710128</v>
      </c>
      <c r="BJ26" s="26">
        <v>44.422984065668757</v>
      </c>
      <c r="BK26" s="26">
        <v>-23.490836508929345</v>
      </c>
      <c r="BL26" s="26">
        <v>54.89313835770529</v>
      </c>
      <c r="BM26" s="26">
        <v>46.785837057408045</v>
      </c>
      <c r="BN26" s="26">
        <v>-5.2341255308382388</v>
      </c>
      <c r="BO26" s="14" t="s">
        <v>51</v>
      </c>
      <c r="BP26" s="15" t="s">
        <v>52</v>
      </c>
      <c r="BQ26" s="26">
        <v>-0.14419610670511895</v>
      </c>
      <c r="BR26" s="26">
        <v>10.670123653769446</v>
      </c>
      <c r="BS26" s="26">
        <v>10.829936106699082</v>
      </c>
      <c r="BT26" s="26">
        <v>56.077981651376149</v>
      </c>
      <c r="BU26" s="26">
        <v>65.339966832504146</v>
      </c>
      <c r="BV26" s="26">
        <v>5.9342035840878697</v>
      </c>
      <c r="BW26" s="26">
        <v>13.302249040043884</v>
      </c>
      <c r="BX26" s="26">
        <v>25.164883482339146</v>
      </c>
      <c r="BY26" s="26">
        <v>10.469902003536308</v>
      </c>
    </row>
    <row r="27" spans="1:77" s="10" customFormat="1" ht="21" customHeight="1" outlineLevel="1">
      <c r="A27" s="14" t="s">
        <v>53</v>
      </c>
      <c r="B27" s="15" t="s">
        <v>54</v>
      </c>
      <c r="C27" s="16">
        <v>1845</v>
      </c>
      <c r="D27" s="16">
        <v>4354</v>
      </c>
      <c r="E27" s="21">
        <v>2.359891598915989</v>
      </c>
      <c r="F27" s="16">
        <v>746</v>
      </c>
      <c r="G27" s="16">
        <v>2191</v>
      </c>
      <c r="H27" s="21">
        <v>2.9369973190348526</v>
      </c>
      <c r="I27" s="16">
        <v>2591</v>
      </c>
      <c r="J27" s="16">
        <v>6545</v>
      </c>
      <c r="K27" s="21">
        <v>2.5260517174835972</v>
      </c>
      <c r="L27" s="14" t="s">
        <v>53</v>
      </c>
      <c r="M27" s="15" t="s">
        <v>54</v>
      </c>
      <c r="N27" s="16">
        <v>1573</v>
      </c>
      <c r="O27" s="16">
        <v>3715</v>
      </c>
      <c r="P27" s="21">
        <v>2.3617291799109981</v>
      </c>
      <c r="Q27" s="16">
        <v>484</v>
      </c>
      <c r="R27" s="16">
        <v>1459</v>
      </c>
      <c r="S27" s="21">
        <v>3.0144628099173554</v>
      </c>
      <c r="T27" s="16">
        <v>2057</v>
      </c>
      <c r="U27" s="16">
        <v>5174</v>
      </c>
      <c r="V27" s="21">
        <v>2.5153135634419055</v>
      </c>
      <c r="W27" s="14" t="s">
        <v>53</v>
      </c>
      <c r="X27" s="15" t="s">
        <v>54</v>
      </c>
      <c r="Y27" s="16">
        <v>1121</v>
      </c>
      <c r="Z27" s="16">
        <v>2266</v>
      </c>
      <c r="AA27" s="21">
        <v>2.0214094558429974</v>
      </c>
      <c r="AB27" s="16">
        <v>328</v>
      </c>
      <c r="AC27" s="16">
        <v>1438</v>
      </c>
      <c r="AD27" s="21">
        <v>4.3841463414634143</v>
      </c>
      <c r="AE27" s="16">
        <v>1449</v>
      </c>
      <c r="AF27" s="16">
        <v>3704</v>
      </c>
      <c r="AG27" s="21">
        <v>2.5562456866804695</v>
      </c>
      <c r="AH27" s="14" t="s">
        <v>53</v>
      </c>
      <c r="AI27" s="15" t="s">
        <v>54</v>
      </c>
      <c r="AJ27" s="16">
        <v>1911</v>
      </c>
      <c r="AK27" s="16">
        <v>3481</v>
      </c>
      <c r="AL27" s="21">
        <v>1.8215593929879643</v>
      </c>
      <c r="AM27" s="16">
        <v>453</v>
      </c>
      <c r="AN27" s="16">
        <v>2194</v>
      </c>
      <c r="AO27" s="21">
        <v>4.8432671081677707</v>
      </c>
      <c r="AP27" s="16">
        <v>2364</v>
      </c>
      <c r="AQ27" s="16">
        <v>5675</v>
      </c>
      <c r="AR27" s="21">
        <v>2.4005922165820643</v>
      </c>
      <c r="AS27" s="14" t="s">
        <v>53</v>
      </c>
      <c r="AT27" s="15" t="s">
        <v>54</v>
      </c>
      <c r="AU27" s="26">
        <v>17.291799109980929</v>
      </c>
      <c r="AV27" s="26">
        <v>17.200538358008075</v>
      </c>
      <c r="AW27" s="26">
        <v>-7.7806592332416782E-2</v>
      </c>
      <c r="AX27" s="26">
        <v>54.132231404958681</v>
      </c>
      <c r="AY27" s="26">
        <v>50.171350239890337</v>
      </c>
      <c r="AZ27" s="26">
        <v>-2.5697942143338821</v>
      </c>
      <c r="BA27" s="26">
        <v>25.960136120563927</v>
      </c>
      <c r="BB27" s="26">
        <v>26.49787398531117</v>
      </c>
      <c r="BC27" s="26">
        <v>0.42691114928024648</v>
      </c>
      <c r="BD27" s="14" t="s">
        <v>53</v>
      </c>
      <c r="BE27" s="15" t="s">
        <v>54</v>
      </c>
      <c r="BF27" s="26">
        <v>64.585191793041929</v>
      </c>
      <c r="BG27" s="26">
        <v>92.144748455428072</v>
      </c>
      <c r="BH27" s="26">
        <v>16.744858004625929</v>
      </c>
      <c r="BI27" s="26">
        <v>127.4390243902439</v>
      </c>
      <c r="BJ27" s="26">
        <v>52.364394993045899</v>
      </c>
      <c r="BK27" s="26">
        <v>-33.008684238982497</v>
      </c>
      <c r="BL27" s="26">
        <v>78.812974465148372</v>
      </c>
      <c r="BM27" s="26">
        <v>76.700863930885532</v>
      </c>
      <c r="BN27" s="26">
        <v>-1.1811841621562595</v>
      </c>
      <c r="BO27" s="14" t="s">
        <v>53</v>
      </c>
      <c r="BP27" s="15" t="s">
        <v>54</v>
      </c>
      <c r="BQ27" s="26">
        <v>-3.4536891679748822</v>
      </c>
      <c r="BR27" s="26">
        <v>25.079000287273772</v>
      </c>
      <c r="BS27" s="26">
        <v>29.553371029257548</v>
      </c>
      <c r="BT27" s="26">
        <v>64.679911699779254</v>
      </c>
      <c r="BU27" s="26">
        <v>-0.13673655423883319</v>
      </c>
      <c r="BV27" s="26">
        <v>-39.359171124758973</v>
      </c>
      <c r="BW27" s="26">
        <v>9.6023688663282574</v>
      </c>
      <c r="BX27" s="26">
        <v>15.330396475770925</v>
      </c>
      <c r="BY27" s="26">
        <v>5.2261896058365425</v>
      </c>
    </row>
    <row r="28" spans="1:77" s="10" customFormat="1" ht="21" customHeight="1" outlineLevel="1">
      <c r="A28" s="14" t="s">
        <v>55</v>
      </c>
      <c r="B28" s="15" t="s">
        <v>56</v>
      </c>
      <c r="C28" s="16">
        <v>1685</v>
      </c>
      <c r="D28" s="16">
        <v>3393</v>
      </c>
      <c r="E28" s="21">
        <v>2.0136498516320476</v>
      </c>
      <c r="F28" s="16">
        <v>998</v>
      </c>
      <c r="G28" s="16">
        <v>2314</v>
      </c>
      <c r="H28" s="21">
        <v>2.3186372745490984</v>
      </c>
      <c r="I28" s="16">
        <v>2683</v>
      </c>
      <c r="J28" s="16">
        <v>5707</v>
      </c>
      <c r="K28" s="21">
        <v>2.1270965337308985</v>
      </c>
      <c r="L28" s="14" t="s">
        <v>55</v>
      </c>
      <c r="M28" s="15" t="s">
        <v>56</v>
      </c>
      <c r="N28" s="16">
        <v>1252</v>
      </c>
      <c r="O28" s="16">
        <v>2504</v>
      </c>
      <c r="P28" s="21">
        <v>2</v>
      </c>
      <c r="Q28" s="16">
        <v>545</v>
      </c>
      <c r="R28" s="16">
        <v>1356</v>
      </c>
      <c r="S28" s="21">
        <v>2.4880733944954128</v>
      </c>
      <c r="T28" s="16">
        <v>1797</v>
      </c>
      <c r="U28" s="16">
        <v>3860</v>
      </c>
      <c r="V28" s="21">
        <v>2.1480244852531998</v>
      </c>
      <c r="W28" s="14" t="s">
        <v>55</v>
      </c>
      <c r="X28" s="15" t="s">
        <v>56</v>
      </c>
      <c r="Y28" s="16">
        <v>956</v>
      </c>
      <c r="Z28" s="16">
        <v>1871</v>
      </c>
      <c r="AA28" s="21">
        <v>1.9571129707112971</v>
      </c>
      <c r="AB28" s="16">
        <v>517</v>
      </c>
      <c r="AC28" s="16">
        <v>1120</v>
      </c>
      <c r="AD28" s="21">
        <v>2.1663442940038684</v>
      </c>
      <c r="AE28" s="16">
        <v>1473</v>
      </c>
      <c r="AF28" s="16">
        <v>2991</v>
      </c>
      <c r="AG28" s="21">
        <v>2.0305498981670063</v>
      </c>
      <c r="AH28" s="14" t="s">
        <v>55</v>
      </c>
      <c r="AI28" s="15" t="s">
        <v>56</v>
      </c>
      <c r="AJ28" s="16">
        <v>1579</v>
      </c>
      <c r="AK28" s="16">
        <v>2842</v>
      </c>
      <c r="AL28" s="21">
        <v>1.7998733375554148</v>
      </c>
      <c r="AM28" s="16">
        <v>616</v>
      </c>
      <c r="AN28" s="16">
        <v>1236</v>
      </c>
      <c r="AO28" s="21">
        <v>2.0064935064935066</v>
      </c>
      <c r="AP28" s="16">
        <v>2195</v>
      </c>
      <c r="AQ28" s="16">
        <v>4078</v>
      </c>
      <c r="AR28" s="21">
        <v>1.8578587699316629</v>
      </c>
      <c r="AS28" s="14" t="s">
        <v>55</v>
      </c>
      <c r="AT28" s="15" t="s">
        <v>56</v>
      </c>
      <c r="AU28" s="26">
        <v>34.584664536741215</v>
      </c>
      <c r="AV28" s="26">
        <v>35.503194888178911</v>
      </c>
      <c r="AW28" s="26">
        <v>0.68249258160237858</v>
      </c>
      <c r="AX28" s="26">
        <v>83.11926605504587</v>
      </c>
      <c r="AY28" s="26">
        <v>70.64896755162242</v>
      </c>
      <c r="AZ28" s="26">
        <v>-6.8099325494646994</v>
      </c>
      <c r="BA28" s="26">
        <v>49.304396215915418</v>
      </c>
      <c r="BB28" s="26">
        <v>47.84974093264249</v>
      </c>
      <c r="BC28" s="26">
        <v>-0.97428831309780983</v>
      </c>
      <c r="BD28" s="14" t="s">
        <v>55</v>
      </c>
      <c r="BE28" s="15" t="s">
        <v>56</v>
      </c>
      <c r="BF28" s="26">
        <v>76.255230125523013</v>
      </c>
      <c r="BG28" s="26">
        <v>81.346873329770176</v>
      </c>
      <c r="BH28" s="26">
        <v>2.8887898535669412</v>
      </c>
      <c r="BI28" s="26">
        <v>93.03675048355899</v>
      </c>
      <c r="BJ28" s="26">
        <v>106.60714285714286</v>
      </c>
      <c r="BK28" s="26">
        <v>7.0299527626682066</v>
      </c>
      <c r="BL28" s="26">
        <v>82.145281737949759</v>
      </c>
      <c r="BM28" s="26">
        <v>90.805750585088603</v>
      </c>
      <c r="BN28" s="26">
        <v>4.7547039179409296</v>
      </c>
      <c r="BO28" s="14" t="s">
        <v>55</v>
      </c>
      <c r="BP28" s="15" t="s">
        <v>56</v>
      </c>
      <c r="BQ28" s="26">
        <v>6.7131095630145659</v>
      </c>
      <c r="BR28" s="26">
        <v>19.387755102040817</v>
      </c>
      <c r="BS28" s="26">
        <v>11.877308787016299</v>
      </c>
      <c r="BT28" s="26">
        <v>62.012987012987011</v>
      </c>
      <c r="BU28" s="26">
        <v>87.216828478964402</v>
      </c>
      <c r="BV28" s="26">
        <v>15.556679702446971</v>
      </c>
      <c r="BW28" s="26">
        <v>22.232346241457858</v>
      </c>
      <c r="BX28" s="26">
        <v>39.946051986267776</v>
      </c>
      <c r="BY28" s="26">
        <v>14.491831572813195</v>
      </c>
    </row>
    <row r="29" spans="1:77" s="10" customFormat="1" ht="21" customHeight="1" outlineLevel="1">
      <c r="A29" s="14" t="s">
        <v>57</v>
      </c>
      <c r="B29" s="15" t="s">
        <v>58</v>
      </c>
      <c r="C29" s="16">
        <v>1379</v>
      </c>
      <c r="D29" s="16">
        <v>3187</v>
      </c>
      <c r="E29" s="21">
        <v>2.3110949963741843</v>
      </c>
      <c r="F29" s="16">
        <v>619</v>
      </c>
      <c r="G29" s="16">
        <v>1532</v>
      </c>
      <c r="H29" s="21">
        <v>2.4749596122778676</v>
      </c>
      <c r="I29" s="16">
        <v>1998</v>
      </c>
      <c r="J29" s="16">
        <v>4719</v>
      </c>
      <c r="K29" s="21">
        <v>2.3618618618618616</v>
      </c>
      <c r="L29" s="14" t="s">
        <v>57</v>
      </c>
      <c r="M29" s="15" t="s">
        <v>58</v>
      </c>
      <c r="N29" s="16">
        <v>1121</v>
      </c>
      <c r="O29" s="16">
        <v>2358</v>
      </c>
      <c r="P29" s="21">
        <v>2.1034790365744871</v>
      </c>
      <c r="Q29" s="16">
        <v>374</v>
      </c>
      <c r="R29" s="16">
        <v>940</v>
      </c>
      <c r="S29" s="21">
        <v>2.5133689839572191</v>
      </c>
      <c r="T29" s="16">
        <v>1495</v>
      </c>
      <c r="U29" s="16">
        <v>3298</v>
      </c>
      <c r="V29" s="21">
        <v>2.2060200668896321</v>
      </c>
      <c r="W29" s="14" t="s">
        <v>57</v>
      </c>
      <c r="X29" s="15" t="s">
        <v>58</v>
      </c>
      <c r="Y29" s="16">
        <v>508</v>
      </c>
      <c r="Z29" s="16">
        <v>1106</v>
      </c>
      <c r="AA29" s="21">
        <v>2.1771653543307088</v>
      </c>
      <c r="AB29" s="16">
        <v>194</v>
      </c>
      <c r="AC29" s="16">
        <v>758</v>
      </c>
      <c r="AD29" s="21">
        <v>3.9072164948453607</v>
      </c>
      <c r="AE29" s="16">
        <v>702</v>
      </c>
      <c r="AF29" s="16">
        <v>1864</v>
      </c>
      <c r="AG29" s="21">
        <v>2.6552706552706553</v>
      </c>
      <c r="AH29" s="14" t="s">
        <v>57</v>
      </c>
      <c r="AI29" s="15" t="s">
        <v>58</v>
      </c>
      <c r="AJ29" s="16">
        <v>753</v>
      </c>
      <c r="AK29" s="16">
        <v>1423</v>
      </c>
      <c r="AL29" s="21">
        <v>1.8897742363877823</v>
      </c>
      <c r="AM29" s="16">
        <v>204</v>
      </c>
      <c r="AN29" s="16">
        <v>546</v>
      </c>
      <c r="AO29" s="21">
        <v>2.6764705882352939</v>
      </c>
      <c r="AP29" s="16">
        <v>957</v>
      </c>
      <c r="AQ29" s="16">
        <v>1969</v>
      </c>
      <c r="AR29" s="21">
        <v>2.0574712643678161</v>
      </c>
      <c r="AS29" s="14" t="s">
        <v>57</v>
      </c>
      <c r="AT29" s="15" t="s">
        <v>58</v>
      </c>
      <c r="AU29" s="26">
        <v>23.015165031222121</v>
      </c>
      <c r="AV29" s="26">
        <v>35.156912637828668</v>
      </c>
      <c r="AW29" s="26">
        <v>9.8701226011645673</v>
      </c>
      <c r="AX29" s="26">
        <v>65.508021390374338</v>
      </c>
      <c r="AY29" s="26">
        <v>62.978723404255319</v>
      </c>
      <c r="AZ29" s="26">
        <v>-1.52820266043377</v>
      </c>
      <c r="BA29" s="26">
        <v>33.645484949832777</v>
      </c>
      <c r="BB29" s="26">
        <v>43.086719223771986</v>
      </c>
      <c r="BC29" s="26">
        <v>7.0643870067763217</v>
      </c>
      <c r="BD29" s="14" t="s">
        <v>57</v>
      </c>
      <c r="BE29" s="15" t="s">
        <v>58</v>
      </c>
      <c r="BF29" s="26">
        <v>171.45669291338584</v>
      </c>
      <c r="BG29" s="26">
        <v>188.15551537070525</v>
      </c>
      <c r="BH29" s="26">
        <v>6.1515604121234659</v>
      </c>
      <c r="BI29" s="26">
        <v>219.0721649484536</v>
      </c>
      <c r="BJ29" s="26">
        <v>102.1108179419525</v>
      </c>
      <c r="BK29" s="26">
        <v>-36.656706493152193</v>
      </c>
      <c r="BL29" s="26">
        <v>184.61538461538461</v>
      </c>
      <c r="BM29" s="26">
        <v>153.16523605150215</v>
      </c>
      <c r="BN29" s="26">
        <v>-11.050052198120877</v>
      </c>
      <c r="BO29" s="14" t="s">
        <v>57</v>
      </c>
      <c r="BP29" s="15" t="s">
        <v>58</v>
      </c>
      <c r="BQ29" s="26">
        <v>83.134130146082342</v>
      </c>
      <c r="BR29" s="26">
        <v>123.96345748418834</v>
      </c>
      <c r="BS29" s="26">
        <v>22.294766849596673</v>
      </c>
      <c r="BT29" s="26">
        <v>203.43137254901961</v>
      </c>
      <c r="BU29" s="26">
        <v>180.58608058608058</v>
      </c>
      <c r="BV29" s="26">
        <v>-7.5289815192884548</v>
      </c>
      <c r="BW29" s="26">
        <v>108.77742946708464</v>
      </c>
      <c r="BX29" s="26">
        <v>139.66480446927375</v>
      </c>
      <c r="BY29" s="26">
        <v>14.794403341889362</v>
      </c>
    </row>
    <row r="30" spans="1:77" s="10" customFormat="1" ht="21" customHeight="1" outlineLevel="1">
      <c r="A30" s="14" t="s">
        <v>59</v>
      </c>
      <c r="B30" s="15" t="s">
        <v>60</v>
      </c>
      <c r="C30" s="16">
        <v>1097</v>
      </c>
      <c r="D30" s="16">
        <v>2393</v>
      </c>
      <c r="E30" s="21">
        <v>2.1814038286235187</v>
      </c>
      <c r="F30" s="16">
        <v>585</v>
      </c>
      <c r="G30" s="16">
        <v>1543</v>
      </c>
      <c r="H30" s="21">
        <v>2.6376068376068376</v>
      </c>
      <c r="I30" s="16">
        <v>1682</v>
      </c>
      <c r="J30" s="16">
        <v>3936</v>
      </c>
      <c r="K30" s="21">
        <v>2.3400713436385256</v>
      </c>
      <c r="L30" s="14" t="s">
        <v>59</v>
      </c>
      <c r="M30" s="15" t="s">
        <v>60</v>
      </c>
      <c r="N30" s="16">
        <v>896</v>
      </c>
      <c r="O30" s="16">
        <v>1965</v>
      </c>
      <c r="P30" s="21">
        <v>2.1930803571428572</v>
      </c>
      <c r="Q30" s="16">
        <v>487</v>
      </c>
      <c r="R30" s="16">
        <v>1096</v>
      </c>
      <c r="S30" s="21">
        <v>2.2505133470225873</v>
      </c>
      <c r="T30" s="16">
        <v>1383</v>
      </c>
      <c r="U30" s="16">
        <v>3061</v>
      </c>
      <c r="V30" s="21">
        <v>2.2133044107013737</v>
      </c>
      <c r="W30" s="14" t="s">
        <v>59</v>
      </c>
      <c r="X30" s="15" t="s">
        <v>60</v>
      </c>
      <c r="Y30" s="16">
        <v>614</v>
      </c>
      <c r="Z30" s="16">
        <v>1309</v>
      </c>
      <c r="AA30" s="21">
        <v>2.1319218241042344</v>
      </c>
      <c r="AB30" s="16">
        <v>255</v>
      </c>
      <c r="AC30" s="16">
        <v>631</v>
      </c>
      <c r="AD30" s="21">
        <v>2.4745098039215687</v>
      </c>
      <c r="AE30" s="16">
        <v>869</v>
      </c>
      <c r="AF30" s="16">
        <v>1940</v>
      </c>
      <c r="AG30" s="21">
        <v>2.232451093210587</v>
      </c>
      <c r="AH30" s="14" t="s">
        <v>59</v>
      </c>
      <c r="AI30" s="15" t="s">
        <v>60</v>
      </c>
      <c r="AJ30" s="16">
        <v>957</v>
      </c>
      <c r="AK30" s="16">
        <v>1859</v>
      </c>
      <c r="AL30" s="21">
        <v>1.9425287356321839</v>
      </c>
      <c r="AM30" s="16">
        <v>362</v>
      </c>
      <c r="AN30" s="16">
        <v>720</v>
      </c>
      <c r="AO30" s="21">
        <v>1.988950276243094</v>
      </c>
      <c r="AP30" s="16">
        <v>1319</v>
      </c>
      <c r="AQ30" s="16">
        <v>2579</v>
      </c>
      <c r="AR30" s="21">
        <v>1.9552691432903715</v>
      </c>
      <c r="AS30" s="14" t="s">
        <v>59</v>
      </c>
      <c r="AT30" s="15" t="s">
        <v>60</v>
      </c>
      <c r="AU30" s="26">
        <v>22.433035714285715</v>
      </c>
      <c r="AV30" s="26">
        <v>21.78117048346056</v>
      </c>
      <c r="AW30" s="26">
        <v>-0.53242593146703954</v>
      </c>
      <c r="AX30" s="26">
        <v>20.123203285420946</v>
      </c>
      <c r="AY30" s="26">
        <v>40.784671532846716</v>
      </c>
      <c r="AZ30" s="26">
        <v>17.200230831617688</v>
      </c>
      <c r="BA30" s="26">
        <v>21.619667389732466</v>
      </c>
      <c r="BB30" s="26">
        <v>28.585429598170531</v>
      </c>
      <c r="BC30" s="26">
        <v>5.727496512645577</v>
      </c>
      <c r="BD30" s="14" t="s">
        <v>59</v>
      </c>
      <c r="BE30" s="15" t="s">
        <v>60</v>
      </c>
      <c r="BF30" s="26">
        <v>78.664495114006513</v>
      </c>
      <c r="BG30" s="26">
        <v>82.811306340718104</v>
      </c>
      <c r="BH30" s="26">
        <v>2.3210046428449629</v>
      </c>
      <c r="BI30" s="26">
        <v>129.41176470588235</v>
      </c>
      <c r="BJ30" s="26">
        <v>144.53248811410461</v>
      </c>
      <c r="BK30" s="26">
        <v>6.5910845625584074</v>
      </c>
      <c r="BL30" s="26">
        <v>93.555811277330264</v>
      </c>
      <c r="BM30" s="26">
        <v>102.88659793814433</v>
      </c>
      <c r="BN30" s="26">
        <v>4.8207215269009636</v>
      </c>
      <c r="BO30" s="14" t="s">
        <v>59</v>
      </c>
      <c r="BP30" s="15" t="s">
        <v>60</v>
      </c>
      <c r="BQ30" s="26">
        <v>14.629049111807733</v>
      </c>
      <c r="BR30" s="26">
        <v>28.725121032813341</v>
      </c>
      <c r="BS30" s="26">
        <v>12.297120171743272</v>
      </c>
      <c r="BT30" s="26">
        <v>61.60220994475138</v>
      </c>
      <c r="BU30" s="26">
        <v>114.30555555555556</v>
      </c>
      <c r="BV30" s="26">
        <v>32.613010446343772</v>
      </c>
      <c r="BW30" s="26">
        <v>27.52084912812737</v>
      </c>
      <c r="BX30" s="26">
        <v>52.61729352462195</v>
      </c>
      <c r="BY30" s="26">
        <v>19.680267633160735</v>
      </c>
    </row>
    <row r="31" spans="1:77" s="10" customFormat="1" ht="21" customHeight="1" outlineLevel="1">
      <c r="A31" s="14" t="s">
        <v>61</v>
      </c>
      <c r="B31" s="15" t="s">
        <v>62</v>
      </c>
      <c r="C31" s="16">
        <v>680</v>
      </c>
      <c r="D31" s="16">
        <v>1583</v>
      </c>
      <c r="E31" s="21">
        <v>2.3279411764705884</v>
      </c>
      <c r="F31" s="16">
        <v>390</v>
      </c>
      <c r="G31" s="16">
        <v>1520</v>
      </c>
      <c r="H31" s="21">
        <v>3.8974358974358974</v>
      </c>
      <c r="I31" s="16">
        <v>1070</v>
      </c>
      <c r="J31" s="16">
        <v>3103</v>
      </c>
      <c r="K31" s="21">
        <v>2.9</v>
      </c>
      <c r="L31" s="14" t="s">
        <v>61</v>
      </c>
      <c r="M31" s="15" t="s">
        <v>62</v>
      </c>
      <c r="N31" s="16">
        <v>623</v>
      </c>
      <c r="O31" s="16">
        <v>1284</v>
      </c>
      <c r="P31" s="21">
        <v>2.0609951845906904</v>
      </c>
      <c r="Q31" s="16">
        <v>236</v>
      </c>
      <c r="R31" s="16">
        <v>1169</v>
      </c>
      <c r="S31" s="21">
        <v>4.9533898305084749</v>
      </c>
      <c r="T31" s="16">
        <v>859</v>
      </c>
      <c r="U31" s="16">
        <v>2453</v>
      </c>
      <c r="V31" s="21">
        <v>2.8556461001164144</v>
      </c>
      <c r="W31" s="14" t="s">
        <v>61</v>
      </c>
      <c r="X31" s="15" t="s">
        <v>62</v>
      </c>
      <c r="Y31" s="16">
        <v>459</v>
      </c>
      <c r="Z31" s="16">
        <v>1199</v>
      </c>
      <c r="AA31" s="21">
        <v>2.6122004357298474</v>
      </c>
      <c r="AB31" s="16">
        <v>177</v>
      </c>
      <c r="AC31" s="16">
        <v>651</v>
      </c>
      <c r="AD31" s="21">
        <v>3.6779661016949152</v>
      </c>
      <c r="AE31" s="16">
        <v>636</v>
      </c>
      <c r="AF31" s="16">
        <v>1850</v>
      </c>
      <c r="AG31" s="21">
        <v>2.908805031446541</v>
      </c>
      <c r="AH31" s="14" t="s">
        <v>61</v>
      </c>
      <c r="AI31" s="15" t="s">
        <v>62</v>
      </c>
      <c r="AJ31" s="16">
        <v>729</v>
      </c>
      <c r="AK31" s="16">
        <v>1834</v>
      </c>
      <c r="AL31" s="21">
        <v>2.515775034293553</v>
      </c>
      <c r="AM31" s="16">
        <v>191</v>
      </c>
      <c r="AN31" s="16">
        <v>809</v>
      </c>
      <c r="AO31" s="21">
        <v>4.2356020942408374</v>
      </c>
      <c r="AP31" s="16">
        <v>920</v>
      </c>
      <c r="AQ31" s="16">
        <v>2643</v>
      </c>
      <c r="AR31" s="21">
        <v>2.8728260869565219</v>
      </c>
      <c r="AS31" s="14" t="s">
        <v>61</v>
      </c>
      <c r="AT31" s="15" t="s">
        <v>62</v>
      </c>
      <c r="AU31" s="26">
        <v>9.1492776886035312</v>
      </c>
      <c r="AV31" s="26">
        <v>23.286604361370717</v>
      </c>
      <c r="AW31" s="26">
        <v>12.952286054608756</v>
      </c>
      <c r="AX31" s="26">
        <v>65.254237288135599</v>
      </c>
      <c r="AY31" s="26">
        <v>30.025662959794698</v>
      </c>
      <c r="AZ31" s="26">
        <v>-21.317803952534497</v>
      </c>
      <c r="BA31" s="26">
        <v>24.563445867287545</v>
      </c>
      <c r="BB31" s="26">
        <v>26.498165511618428</v>
      </c>
      <c r="BC31" s="26">
        <v>1.553200163065632</v>
      </c>
      <c r="BD31" s="14" t="s">
        <v>61</v>
      </c>
      <c r="BE31" s="15" t="s">
        <v>62</v>
      </c>
      <c r="BF31" s="26">
        <v>48.148148148148145</v>
      </c>
      <c r="BG31" s="26">
        <v>32.026688907422852</v>
      </c>
      <c r="BH31" s="26">
        <v>-10.881984987489565</v>
      </c>
      <c r="BI31" s="26">
        <v>120.33898305084746</v>
      </c>
      <c r="BJ31" s="26">
        <v>133.48694316436251</v>
      </c>
      <c r="BK31" s="26">
        <v>5.9671511284414498</v>
      </c>
      <c r="BL31" s="26">
        <v>68.23899371069183</v>
      </c>
      <c r="BM31" s="26">
        <v>67.729729729729726</v>
      </c>
      <c r="BN31" s="26">
        <v>-0.30270270270271027</v>
      </c>
      <c r="BO31" s="14" t="s">
        <v>61</v>
      </c>
      <c r="BP31" s="15" t="s">
        <v>62</v>
      </c>
      <c r="BQ31" s="26">
        <v>-6.7215363511659811</v>
      </c>
      <c r="BR31" s="26">
        <v>-13.685932388222465</v>
      </c>
      <c r="BS31" s="26">
        <v>-7.4662422220796705</v>
      </c>
      <c r="BT31" s="26">
        <v>104.18848167539267</v>
      </c>
      <c r="BU31" s="26">
        <v>87.886279357231146</v>
      </c>
      <c r="BV31" s="26">
        <v>-7.9838990840226893</v>
      </c>
      <c r="BW31" s="26">
        <v>16.304347826086957</v>
      </c>
      <c r="BX31" s="26">
        <v>17.404464623533862</v>
      </c>
      <c r="BY31" s="26">
        <v>0.94589481649639817</v>
      </c>
    </row>
    <row r="32" spans="1:77" s="10" customFormat="1" ht="21" customHeight="1" outlineLevel="1">
      <c r="A32" s="14" t="s">
        <v>63</v>
      </c>
      <c r="B32" s="15" t="s">
        <v>64</v>
      </c>
      <c r="C32" s="16">
        <v>691</v>
      </c>
      <c r="D32" s="16">
        <v>1308</v>
      </c>
      <c r="E32" s="21">
        <v>1.8929088277858177</v>
      </c>
      <c r="F32" s="16">
        <v>656</v>
      </c>
      <c r="G32" s="16">
        <v>1434</v>
      </c>
      <c r="H32" s="21">
        <v>2.1859756097560976</v>
      </c>
      <c r="I32" s="16">
        <v>1347</v>
      </c>
      <c r="J32" s="16">
        <v>2742</v>
      </c>
      <c r="K32" s="21">
        <v>2.0356347438752782</v>
      </c>
      <c r="L32" s="14" t="s">
        <v>63</v>
      </c>
      <c r="M32" s="15" t="s">
        <v>64</v>
      </c>
      <c r="N32" s="16">
        <v>491</v>
      </c>
      <c r="O32" s="16">
        <v>873</v>
      </c>
      <c r="P32" s="21">
        <v>1.7780040733197555</v>
      </c>
      <c r="Q32" s="16">
        <v>270</v>
      </c>
      <c r="R32" s="16">
        <v>562</v>
      </c>
      <c r="S32" s="21">
        <v>2.0814814814814815</v>
      </c>
      <c r="T32" s="16">
        <v>761</v>
      </c>
      <c r="U32" s="16">
        <v>1435</v>
      </c>
      <c r="V32" s="21">
        <v>1.8856767411300921</v>
      </c>
      <c r="W32" s="14" t="s">
        <v>63</v>
      </c>
      <c r="X32" s="15" t="s">
        <v>64</v>
      </c>
      <c r="Y32" s="16">
        <v>360</v>
      </c>
      <c r="Z32" s="16">
        <v>653</v>
      </c>
      <c r="AA32" s="21">
        <v>1.8138888888888889</v>
      </c>
      <c r="AB32" s="16">
        <v>158</v>
      </c>
      <c r="AC32" s="16">
        <v>371</v>
      </c>
      <c r="AD32" s="21">
        <v>2.3481012658227849</v>
      </c>
      <c r="AE32" s="16">
        <v>518</v>
      </c>
      <c r="AF32" s="16">
        <v>1024</v>
      </c>
      <c r="AG32" s="21">
        <v>1.9768339768339769</v>
      </c>
      <c r="AH32" s="14" t="s">
        <v>63</v>
      </c>
      <c r="AI32" s="15" t="s">
        <v>64</v>
      </c>
      <c r="AJ32" s="16">
        <v>722</v>
      </c>
      <c r="AK32" s="16">
        <v>1168</v>
      </c>
      <c r="AL32" s="21">
        <v>1.6177285318559558</v>
      </c>
      <c r="AM32" s="16">
        <v>406</v>
      </c>
      <c r="AN32" s="16">
        <v>860</v>
      </c>
      <c r="AO32" s="21">
        <v>2.1182266009852215</v>
      </c>
      <c r="AP32" s="16">
        <v>1128</v>
      </c>
      <c r="AQ32" s="16">
        <v>2028</v>
      </c>
      <c r="AR32" s="21">
        <v>1.7978723404255319</v>
      </c>
      <c r="AS32" s="14" t="s">
        <v>63</v>
      </c>
      <c r="AT32" s="15" t="s">
        <v>64</v>
      </c>
      <c r="AU32" s="26">
        <v>40.733197556008143</v>
      </c>
      <c r="AV32" s="26">
        <v>49.828178694158076</v>
      </c>
      <c r="AW32" s="26">
        <v>6.4625698101760065</v>
      </c>
      <c r="AX32" s="26">
        <v>142.96296296296296</v>
      </c>
      <c r="AY32" s="26">
        <v>155.16014234875445</v>
      </c>
      <c r="AZ32" s="26">
        <v>5.0201805398836932</v>
      </c>
      <c r="BA32" s="26">
        <v>77.003942181340335</v>
      </c>
      <c r="BB32" s="26">
        <v>91.080139372822302</v>
      </c>
      <c r="BC32" s="26">
        <v>7.9524766612603921</v>
      </c>
      <c r="BD32" s="14" t="s">
        <v>63</v>
      </c>
      <c r="BE32" s="15" t="s">
        <v>64</v>
      </c>
      <c r="BF32" s="26">
        <v>91.944444444444443</v>
      </c>
      <c r="BG32" s="26">
        <v>100.3062787136294</v>
      </c>
      <c r="BH32" s="26">
        <v>4.3563825425565659</v>
      </c>
      <c r="BI32" s="26">
        <v>315.18987341772151</v>
      </c>
      <c r="BJ32" s="26">
        <v>286.52291105121293</v>
      </c>
      <c r="BK32" s="26">
        <v>-6.9045427651042006</v>
      </c>
      <c r="BL32" s="26">
        <v>160.03861003861005</v>
      </c>
      <c r="BM32" s="26">
        <v>167.7734375</v>
      </c>
      <c r="BN32" s="26">
        <v>2.9744919265033287</v>
      </c>
      <c r="BO32" s="14" t="s">
        <v>63</v>
      </c>
      <c r="BP32" s="15" t="s">
        <v>64</v>
      </c>
      <c r="BQ32" s="26">
        <v>-4.2936288088642662</v>
      </c>
      <c r="BR32" s="26">
        <v>11.986301369863014</v>
      </c>
      <c r="BS32" s="26">
        <v>17.010288840869887</v>
      </c>
      <c r="BT32" s="26">
        <v>61.576354679802954</v>
      </c>
      <c r="BU32" s="26">
        <v>66.744186046511629</v>
      </c>
      <c r="BV32" s="26">
        <v>3.1983834373227551</v>
      </c>
      <c r="BW32" s="26">
        <v>19.414893617021278</v>
      </c>
      <c r="BX32" s="26">
        <v>35.207100591715978</v>
      </c>
      <c r="BY32" s="26">
        <v>13.224654393062814</v>
      </c>
    </row>
    <row r="33" spans="1:77" s="10" customFormat="1" ht="21" customHeight="1" outlineLevel="1">
      <c r="A33" s="14" t="s">
        <v>67</v>
      </c>
      <c r="B33" s="15" t="s">
        <v>68</v>
      </c>
      <c r="C33" s="16">
        <v>350</v>
      </c>
      <c r="D33" s="16">
        <v>855</v>
      </c>
      <c r="E33" s="21">
        <v>2.4428571428571431</v>
      </c>
      <c r="F33" s="16">
        <v>253</v>
      </c>
      <c r="G33" s="16">
        <v>612</v>
      </c>
      <c r="H33" s="21">
        <v>2.4189723320158101</v>
      </c>
      <c r="I33" s="16">
        <v>603</v>
      </c>
      <c r="J33" s="16">
        <v>1467</v>
      </c>
      <c r="K33" s="21">
        <v>2.4328358208955225</v>
      </c>
      <c r="L33" s="14" t="s">
        <v>67</v>
      </c>
      <c r="M33" s="15" t="s">
        <v>68</v>
      </c>
      <c r="N33" s="16">
        <v>289</v>
      </c>
      <c r="O33" s="16">
        <v>503</v>
      </c>
      <c r="P33" s="21">
        <v>1.740484429065744</v>
      </c>
      <c r="Q33" s="16">
        <v>189</v>
      </c>
      <c r="R33" s="16">
        <v>459</v>
      </c>
      <c r="S33" s="21">
        <v>2.4285714285714284</v>
      </c>
      <c r="T33" s="16">
        <v>478</v>
      </c>
      <c r="U33" s="16">
        <v>962</v>
      </c>
      <c r="V33" s="21">
        <v>2.01255230125523</v>
      </c>
      <c r="W33" s="14" t="s">
        <v>67</v>
      </c>
      <c r="X33" s="15" t="s">
        <v>68</v>
      </c>
      <c r="Y33" s="16">
        <v>270</v>
      </c>
      <c r="Z33" s="16">
        <v>606</v>
      </c>
      <c r="AA33" s="21">
        <v>2.2444444444444445</v>
      </c>
      <c r="AB33" s="16">
        <v>192</v>
      </c>
      <c r="AC33" s="16">
        <v>448</v>
      </c>
      <c r="AD33" s="21">
        <v>2.3333333333333335</v>
      </c>
      <c r="AE33" s="16">
        <v>462</v>
      </c>
      <c r="AF33" s="16">
        <v>1054</v>
      </c>
      <c r="AG33" s="21">
        <v>2.2813852813852815</v>
      </c>
      <c r="AH33" s="14" t="s">
        <v>67</v>
      </c>
      <c r="AI33" s="15" t="s">
        <v>68</v>
      </c>
      <c r="AJ33" s="16">
        <v>489</v>
      </c>
      <c r="AK33" s="16">
        <v>1013</v>
      </c>
      <c r="AL33" s="21">
        <v>2.0715746421267895</v>
      </c>
      <c r="AM33" s="16">
        <v>250</v>
      </c>
      <c r="AN33" s="16">
        <v>677</v>
      </c>
      <c r="AO33" s="21">
        <v>2.7080000000000002</v>
      </c>
      <c r="AP33" s="16">
        <v>739</v>
      </c>
      <c r="AQ33" s="16">
        <v>1690</v>
      </c>
      <c r="AR33" s="21">
        <v>2.2868741542625171</v>
      </c>
      <c r="AS33" s="14" t="s">
        <v>67</v>
      </c>
      <c r="AT33" s="15" t="s">
        <v>68</v>
      </c>
      <c r="AU33" s="26">
        <v>21.107266435986158</v>
      </c>
      <c r="AV33" s="26">
        <v>69.980119284294233</v>
      </c>
      <c r="AW33" s="26">
        <v>40.355012780460108</v>
      </c>
      <c r="AX33" s="26">
        <v>33.862433862433861</v>
      </c>
      <c r="AY33" s="26">
        <v>33.333333333333336</v>
      </c>
      <c r="AZ33" s="26">
        <v>-0.39525691699604781</v>
      </c>
      <c r="BA33" s="26">
        <v>26.15062761506276</v>
      </c>
      <c r="BB33" s="26">
        <v>52.494802494802492</v>
      </c>
      <c r="BC33" s="26">
        <v>20.883110435349256</v>
      </c>
      <c r="BD33" s="14" t="s">
        <v>67</v>
      </c>
      <c r="BE33" s="15" t="s">
        <v>68</v>
      </c>
      <c r="BF33" s="26">
        <v>29.62962962962963</v>
      </c>
      <c r="BG33" s="26">
        <v>41.089108910891092</v>
      </c>
      <c r="BH33" s="26">
        <v>8.8401697312588485</v>
      </c>
      <c r="BI33" s="26">
        <v>31.770833333333332</v>
      </c>
      <c r="BJ33" s="26">
        <v>36.607142857142854</v>
      </c>
      <c r="BK33" s="26">
        <v>3.6702428006775683</v>
      </c>
      <c r="BL33" s="26">
        <v>30.519480519480521</v>
      </c>
      <c r="BM33" s="26">
        <v>39.184060721062622</v>
      </c>
      <c r="BN33" s="26">
        <v>6.6385340847942453</v>
      </c>
      <c r="BO33" s="14" t="s">
        <v>67</v>
      </c>
      <c r="BP33" s="15" t="s">
        <v>68</v>
      </c>
      <c r="BQ33" s="26">
        <v>-28.425357873210633</v>
      </c>
      <c r="BR33" s="26">
        <v>-15.597235932872655</v>
      </c>
      <c r="BS33" s="26">
        <v>17.922718939500776</v>
      </c>
      <c r="BT33" s="26">
        <v>1.2</v>
      </c>
      <c r="BU33" s="26">
        <v>-9.6011816838995561</v>
      </c>
      <c r="BV33" s="26">
        <v>-10.673104430730801</v>
      </c>
      <c r="BW33" s="26">
        <v>-18.403247631935049</v>
      </c>
      <c r="BX33" s="26">
        <v>-13.195266272189349</v>
      </c>
      <c r="BY33" s="26">
        <v>6.3825841208160377</v>
      </c>
    </row>
    <row r="34" spans="1:77" s="10" customFormat="1" ht="21" customHeight="1" outlineLevel="1">
      <c r="A34" s="14" t="s">
        <v>65</v>
      </c>
      <c r="B34" s="15" t="s">
        <v>66</v>
      </c>
      <c r="C34" s="16">
        <v>435</v>
      </c>
      <c r="D34" s="16">
        <v>892</v>
      </c>
      <c r="E34" s="21">
        <v>2.050574712643678</v>
      </c>
      <c r="F34" s="16">
        <v>179</v>
      </c>
      <c r="G34" s="16">
        <v>392</v>
      </c>
      <c r="H34" s="21">
        <v>2.1899441340782122</v>
      </c>
      <c r="I34" s="16">
        <v>614</v>
      </c>
      <c r="J34" s="16">
        <v>1284</v>
      </c>
      <c r="K34" s="21">
        <v>2.0912052117263844</v>
      </c>
      <c r="L34" s="14" t="s">
        <v>65</v>
      </c>
      <c r="M34" s="15" t="s">
        <v>66</v>
      </c>
      <c r="N34" s="16">
        <v>407</v>
      </c>
      <c r="O34" s="16">
        <v>705</v>
      </c>
      <c r="P34" s="21">
        <v>1.7321867321867321</v>
      </c>
      <c r="Q34" s="16">
        <v>196</v>
      </c>
      <c r="R34" s="16">
        <v>602</v>
      </c>
      <c r="S34" s="21">
        <v>3.0714285714285716</v>
      </c>
      <c r="T34" s="16">
        <v>603</v>
      </c>
      <c r="U34" s="16">
        <v>1307</v>
      </c>
      <c r="V34" s="21">
        <v>2.1674958540630183</v>
      </c>
      <c r="W34" s="14" t="s">
        <v>65</v>
      </c>
      <c r="X34" s="15" t="s">
        <v>66</v>
      </c>
      <c r="Y34" s="16">
        <v>523</v>
      </c>
      <c r="Z34" s="16">
        <v>1030</v>
      </c>
      <c r="AA34" s="21">
        <v>1.9694072657743786</v>
      </c>
      <c r="AB34" s="16">
        <v>88</v>
      </c>
      <c r="AC34" s="16">
        <v>255</v>
      </c>
      <c r="AD34" s="21">
        <v>2.8977272727272729</v>
      </c>
      <c r="AE34" s="16">
        <v>611</v>
      </c>
      <c r="AF34" s="16">
        <v>1285</v>
      </c>
      <c r="AG34" s="21">
        <v>2.1031096563011458</v>
      </c>
      <c r="AH34" s="14" t="s">
        <v>65</v>
      </c>
      <c r="AI34" s="15" t="s">
        <v>66</v>
      </c>
      <c r="AJ34" s="16">
        <v>462</v>
      </c>
      <c r="AK34" s="16">
        <v>949</v>
      </c>
      <c r="AL34" s="21">
        <v>2.054112554112554</v>
      </c>
      <c r="AM34" s="16">
        <v>89</v>
      </c>
      <c r="AN34" s="16">
        <v>307</v>
      </c>
      <c r="AO34" s="21">
        <v>3.4494382022471912</v>
      </c>
      <c r="AP34" s="16">
        <v>551</v>
      </c>
      <c r="AQ34" s="16">
        <v>1256</v>
      </c>
      <c r="AR34" s="21">
        <v>2.2794918330308529</v>
      </c>
      <c r="AS34" s="14" t="s">
        <v>65</v>
      </c>
      <c r="AT34" s="15" t="s">
        <v>66</v>
      </c>
      <c r="AU34" s="26">
        <v>6.8796068796068797</v>
      </c>
      <c r="AV34" s="26">
        <v>26.524822695035461</v>
      </c>
      <c r="AW34" s="26">
        <v>18.380696176734318</v>
      </c>
      <c r="AX34" s="26">
        <v>-8.6734693877551017</v>
      </c>
      <c r="AY34" s="26">
        <v>-34.883720930232556</v>
      </c>
      <c r="AZ34" s="26">
        <v>-28.699493309081468</v>
      </c>
      <c r="BA34" s="26">
        <v>1.8242122719734659</v>
      </c>
      <c r="BB34" s="26">
        <v>-1.7597551644988523</v>
      </c>
      <c r="BC34" s="26">
        <v>-3.5197595508026178</v>
      </c>
      <c r="BD34" s="14" t="s">
        <v>65</v>
      </c>
      <c r="BE34" s="15" t="s">
        <v>66</v>
      </c>
      <c r="BF34" s="26">
        <v>-16.826003824091778</v>
      </c>
      <c r="BG34" s="26">
        <v>-13.398058252427184</v>
      </c>
      <c r="BH34" s="26">
        <v>4.1214150206450055</v>
      </c>
      <c r="BI34" s="26">
        <v>103.40909090909091</v>
      </c>
      <c r="BJ34" s="26">
        <v>53.725490196078432</v>
      </c>
      <c r="BK34" s="26">
        <v>-24.425457333771504</v>
      </c>
      <c r="BL34" s="26">
        <v>0.49099836333878888</v>
      </c>
      <c r="BM34" s="26">
        <v>-7.7821011673151752E-2</v>
      </c>
      <c r="BN34" s="26">
        <v>-0.56604012725129904</v>
      </c>
      <c r="BO34" s="14" t="s">
        <v>65</v>
      </c>
      <c r="BP34" s="15" t="s">
        <v>66</v>
      </c>
      <c r="BQ34" s="26">
        <v>-5.8441558441558445</v>
      </c>
      <c r="BR34" s="26">
        <v>-6.0063224446786094</v>
      </c>
      <c r="BS34" s="26">
        <v>-0.17223211365866473</v>
      </c>
      <c r="BT34" s="26">
        <v>101.12359550561797</v>
      </c>
      <c r="BU34" s="26">
        <v>27.687296416938111</v>
      </c>
      <c r="BV34" s="26">
        <v>-36.513020217276591</v>
      </c>
      <c r="BW34" s="26">
        <v>11.433756805807622</v>
      </c>
      <c r="BX34" s="26">
        <v>2.2292993630573248</v>
      </c>
      <c r="BY34" s="26">
        <v>-8.2600261416211911</v>
      </c>
    </row>
    <row r="35" spans="1:77" s="10" customFormat="1" ht="21" customHeight="1" outlineLevel="1">
      <c r="A35" s="14" t="s">
        <v>69</v>
      </c>
      <c r="B35" s="15" t="s">
        <v>70</v>
      </c>
      <c r="C35" s="16">
        <v>49</v>
      </c>
      <c r="D35" s="16">
        <v>116</v>
      </c>
      <c r="E35" s="21">
        <v>2.3673469387755102</v>
      </c>
      <c r="F35" s="16">
        <v>48</v>
      </c>
      <c r="G35" s="16">
        <v>86</v>
      </c>
      <c r="H35" s="21">
        <v>1.7916666666666667</v>
      </c>
      <c r="I35" s="16">
        <v>97</v>
      </c>
      <c r="J35" s="16">
        <v>202</v>
      </c>
      <c r="K35" s="21">
        <v>2.0824742268041239</v>
      </c>
      <c r="L35" s="14" t="s">
        <v>69</v>
      </c>
      <c r="M35" s="15" t="s">
        <v>70</v>
      </c>
      <c r="N35" s="16">
        <v>86</v>
      </c>
      <c r="O35" s="16">
        <v>155</v>
      </c>
      <c r="P35" s="21">
        <v>1.8023255813953489</v>
      </c>
      <c r="Q35" s="16">
        <v>49</v>
      </c>
      <c r="R35" s="16">
        <v>72</v>
      </c>
      <c r="S35" s="21">
        <v>1.4693877551020409</v>
      </c>
      <c r="T35" s="16">
        <v>135</v>
      </c>
      <c r="U35" s="16">
        <v>227</v>
      </c>
      <c r="V35" s="21">
        <v>1.6814814814814816</v>
      </c>
      <c r="W35" s="14" t="s">
        <v>69</v>
      </c>
      <c r="X35" s="15" t="s">
        <v>70</v>
      </c>
      <c r="Y35" s="16">
        <v>41</v>
      </c>
      <c r="Z35" s="16">
        <v>85</v>
      </c>
      <c r="AA35" s="21">
        <v>2.0731707317073171</v>
      </c>
      <c r="AB35" s="16">
        <v>13</v>
      </c>
      <c r="AC35" s="16">
        <v>17</v>
      </c>
      <c r="AD35" s="21">
        <v>1.3076923076923077</v>
      </c>
      <c r="AE35" s="16">
        <v>54</v>
      </c>
      <c r="AF35" s="16">
        <v>102</v>
      </c>
      <c r="AG35" s="21">
        <v>1.8888888888888888</v>
      </c>
      <c r="AH35" s="14" t="s">
        <v>69</v>
      </c>
      <c r="AI35" s="15" t="s">
        <v>70</v>
      </c>
      <c r="AJ35" s="16">
        <v>71</v>
      </c>
      <c r="AK35" s="16">
        <v>133</v>
      </c>
      <c r="AL35" s="21">
        <v>1.8732394366197183</v>
      </c>
      <c r="AM35" s="16">
        <v>31</v>
      </c>
      <c r="AN35" s="16">
        <v>65</v>
      </c>
      <c r="AO35" s="21">
        <v>2.096774193548387</v>
      </c>
      <c r="AP35" s="16">
        <v>102</v>
      </c>
      <c r="AQ35" s="16">
        <v>198</v>
      </c>
      <c r="AR35" s="21">
        <v>1.9411764705882353</v>
      </c>
      <c r="AS35" s="14" t="s">
        <v>69</v>
      </c>
      <c r="AT35" s="15" t="s">
        <v>70</v>
      </c>
      <c r="AU35" s="26">
        <v>-43.02325581395349</v>
      </c>
      <c r="AV35" s="26">
        <v>-25.161290322580644</v>
      </c>
      <c r="AW35" s="26">
        <v>31.349572086899265</v>
      </c>
      <c r="AX35" s="26">
        <v>-2.0408163265306123</v>
      </c>
      <c r="AY35" s="26">
        <v>19.444444444444443</v>
      </c>
      <c r="AZ35" s="26">
        <v>21.932870370370367</v>
      </c>
      <c r="BA35" s="26">
        <v>-28.148148148148149</v>
      </c>
      <c r="BB35" s="26">
        <v>-11.013215859030836</v>
      </c>
      <c r="BC35" s="26">
        <v>23.847586175575643</v>
      </c>
      <c r="BD35" s="14" t="s">
        <v>69</v>
      </c>
      <c r="BE35" s="15" t="s">
        <v>70</v>
      </c>
      <c r="BF35" s="26">
        <v>19.512195121951219</v>
      </c>
      <c r="BG35" s="26">
        <v>36.470588235294116</v>
      </c>
      <c r="BH35" s="26">
        <v>14.189675870348134</v>
      </c>
      <c r="BI35" s="26">
        <v>269.23076923076923</v>
      </c>
      <c r="BJ35" s="26">
        <v>405.88235294117646</v>
      </c>
      <c r="BK35" s="26">
        <v>37.009803921568633</v>
      </c>
      <c r="BL35" s="26">
        <v>79.629629629629633</v>
      </c>
      <c r="BM35" s="26">
        <v>98.039215686274517</v>
      </c>
      <c r="BN35" s="26">
        <v>10.248635536688914</v>
      </c>
      <c r="BO35" s="14" t="s">
        <v>69</v>
      </c>
      <c r="BP35" s="15" t="s">
        <v>70</v>
      </c>
      <c r="BQ35" s="26">
        <v>-30.985915492957748</v>
      </c>
      <c r="BR35" s="26">
        <v>-12.781954887218046</v>
      </c>
      <c r="BS35" s="26">
        <v>26.377167408316712</v>
      </c>
      <c r="BT35" s="26">
        <v>54.838709677419352</v>
      </c>
      <c r="BU35" s="26">
        <v>32.307692307692307</v>
      </c>
      <c r="BV35" s="26">
        <v>-14.551282051282044</v>
      </c>
      <c r="BW35" s="26">
        <v>-4.9019607843137258</v>
      </c>
      <c r="BX35" s="26">
        <v>2.0202020202020203</v>
      </c>
      <c r="BY35" s="26">
        <v>7.2789753202124423</v>
      </c>
    </row>
    <row r="36" spans="1:77" s="33" customFormat="1" ht="21" customHeight="1" outlineLevel="1">
      <c r="A36" s="29" t="s">
        <v>71</v>
      </c>
      <c r="B36" s="30" t="s">
        <v>72</v>
      </c>
      <c r="C36" s="31">
        <v>91331</v>
      </c>
      <c r="D36" s="31">
        <v>180339</v>
      </c>
      <c r="E36" s="32">
        <v>1.9745650436325015</v>
      </c>
      <c r="F36" s="31">
        <v>58088</v>
      </c>
      <c r="G36" s="31">
        <v>130145</v>
      </c>
      <c r="H36" s="32">
        <v>2.2404799614378184</v>
      </c>
      <c r="I36" s="31">
        <v>149419</v>
      </c>
      <c r="J36" s="31">
        <v>310484</v>
      </c>
      <c r="K36" s="32">
        <v>2.077941894939733</v>
      </c>
      <c r="L36" s="29" t="s">
        <v>71</v>
      </c>
      <c r="M36" s="30" t="s">
        <v>72</v>
      </c>
      <c r="N36" s="31">
        <v>73175</v>
      </c>
      <c r="O36" s="31">
        <v>138105</v>
      </c>
      <c r="P36" s="32">
        <v>1.8873249060471473</v>
      </c>
      <c r="Q36" s="31">
        <v>36142</v>
      </c>
      <c r="R36" s="31">
        <v>83627</v>
      </c>
      <c r="S36" s="32">
        <v>2.3138453876376515</v>
      </c>
      <c r="T36" s="31">
        <v>109317</v>
      </c>
      <c r="U36" s="31">
        <v>221732</v>
      </c>
      <c r="V36" s="32">
        <v>2.028339599513342</v>
      </c>
      <c r="W36" s="29" t="s">
        <v>71</v>
      </c>
      <c r="X36" s="30" t="s">
        <v>72</v>
      </c>
      <c r="Y36" s="31">
        <v>55288</v>
      </c>
      <c r="Z36" s="31">
        <v>102413</v>
      </c>
      <c r="AA36" s="32">
        <v>1.8523549413977716</v>
      </c>
      <c r="AB36" s="31">
        <v>24950</v>
      </c>
      <c r="AC36" s="31">
        <v>66154</v>
      </c>
      <c r="AD36" s="32">
        <v>2.6514629258517033</v>
      </c>
      <c r="AE36" s="31">
        <v>80238</v>
      </c>
      <c r="AF36" s="31">
        <v>168567</v>
      </c>
      <c r="AG36" s="32">
        <v>2.1008375084124729</v>
      </c>
      <c r="AH36" s="29" t="s">
        <v>71</v>
      </c>
      <c r="AI36" s="30" t="s">
        <v>72</v>
      </c>
      <c r="AJ36" s="31">
        <v>83529</v>
      </c>
      <c r="AK36" s="31">
        <v>145383</v>
      </c>
      <c r="AL36" s="32">
        <v>1.7405092842006968</v>
      </c>
      <c r="AM36" s="31">
        <v>35020</v>
      </c>
      <c r="AN36" s="31">
        <v>82927</v>
      </c>
      <c r="AO36" s="32">
        <v>2.3679897201599087</v>
      </c>
      <c r="AP36" s="31">
        <v>118549</v>
      </c>
      <c r="AQ36" s="31">
        <v>228310</v>
      </c>
      <c r="AR36" s="32">
        <v>1.9258703152283023</v>
      </c>
      <c r="AS36" s="29" t="s">
        <v>71</v>
      </c>
      <c r="AT36" s="30" t="s">
        <v>72</v>
      </c>
      <c r="AU36" s="26">
        <v>24.811752647762212</v>
      </c>
      <c r="AV36" s="26">
        <v>30.581079613337678</v>
      </c>
      <c r="AW36" s="26">
        <v>4.6224228433498382</v>
      </c>
      <c r="AX36" s="26">
        <v>60.721598140667368</v>
      </c>
      <c r="AY36" s="26">
        <v>55.625575472036545</v>
      </c>
      <c r="AZ36" s="26">
        <v>-3.1707142833228121</v>
      </c>
      <c r="BA36" s="26">
        <v>36.684138789026406</v>
      </c>
      <c r="BB36" s="26">
        <v>40.026698897768476</v>
      </c>
      <c r="BC36" s="26">
        <v>2.4454630495944611</v>
      </c>
      <c r="BD36" s="29" t="s">
        <v>71</v>
      </c>
      <c r="BE36" s="30" t="s">
        <v>72</v>
      </c>
      <c r="BF36" s="26">
        <v>65.191361597453337</v>
      </c>
      <c r="BG36" s="26">
        <v>76.089949518127582</v>
      </c>
      <c r="BH36" s="26">
        <v>6.5975531742588824</v>
      </c>
      <c r="BI36" s="26">
        <v>132.81763527054107</v>
      </c>
      <c r="BJ36" s="26">
        <v>96.730356441031532</v>
      </c>
      <c r="BK36" s="26">
        <v>-15.50023424453008</v>
      </c>
      <c r="BL36" s="26">
        <v>86.219746254891703</v>
      </c>
      <c r="BM36" s="26">
        <v>84.190262625543554</v>
      </c>
      <c r="BN36" s="26">
        <v>-1.0898326682124606</v>
      </c>
      <c r="BO36" s="29" t="s">
        <v>71</v>
      </c>
      <c r="BP36" s="30" t="s">
        <v>72</v>
      </c>
      <c r="BQ36" s="26">
        <v>9.3404685797746883</v>
      </c>
      <c r="BR36" s="26">
        <v>24.044076680217081</v>
      </c>
      <c r="BS36" s="26">
        <v>13.447544437505906</v>
      </c>
      <c r="BT36" s="26">
        <v>65.870930896630497</v>
      </c>
      <c r="BU36" s="26">
        <v>56.939235713338235</v>
      </c>
      <c r="BV36" s="26">
        <v>-5.3847260246332365</v>
      </c>
      <c r="BW36" s="26">
        <v>26.039865372124606</v>
      </c>
      <c r="BX36" s="26">
        <v>35.992291183040599</v>
      </c>
      <c r="BY36" s="26">
        <v>7.8962523337612884</v>
      </c>
    </row>
    <row r="37" spans="1:77" s="10" customFormat="1" ht="21" customHeight="1" outlineLevel="1">
      <c r="A37" s="14" t="s">
        <v>73</v>
      </c>
      <c r="B37" s="3" t="s">
        <v>74</v>
      </c>
      <c r="C37" s="16">
        <v>22713</v>
      </c>
      <c r="D37" s="16">
        <v>48214</v>
      </c>
      <c r="E37" s="21">
        <v>2.1227490864262757</v>
      </c>
      <c r="F37" s="16">
        <v>12070</v>
      </c>
      <c r="G37" s="16">
        <v>41640</v>
      </c>
      <c r="H37" s="21">
        <v>3.4498757249378627</v>
      </c>
      <c r="I37" s="16">
        <v>34783</v>
      </c>
      <c r="J37" s="16">
        <v>89854</v>
      </c>
      <c r="K37" s="21">
        <v>2.5832734381738205</v>
      </c>
      <c r="L37" s="14" t="s">
        <v>73</v>
      </c>
      <c r="M37" s="3" t="s">
        <v>74</v>
      </c>
      <c r="N37" s="16">
        <v>18351</v>
      </c>
      <c r="O37" s="16">
        <v>39360</v>
      </c>
      <c r="P37" s="21">
        <v>2.1448422429295406</v>
      </c>
      <c r="Q37" s="16">
        <v>8075</v>
      </c>
      <c r="R37" s="16">
        <v>29310</v>
      </c>
      <c r="S37" s="21">
        <v>3.6297213622291022</v>
      </c>
      <c r="T37" s="16">
        <v>26426</v>
      </c>
      <c r="U37" s="16">
        <v>68670</v>
      </c>
      <c r="V37" s="21">
        <v>2.5985771588586997</v>
      </c>
      <c r="W37" s="14" t="s">
        <v>73</v>
      </c>
      <c r="X37" s="3" t="s">
        <v>74</v>
      </c>
      <c r="Y37" s="16">
        <v>9113</v>
      </c>
      <c r="Z37" s="16">
        <v>22702</v>
      </c>
      <c r="AA37" s="21">
        <v>2.4911664654888619</v>
      </c>
      <c r="AB37" s="16">
        <v>4411</v>
      </c>
      <c r="AC37" s="16">
        <v>19198</v>
      </c>
      <c r="AD37" s="21">
        <v>4.3523010655180228</v>
      </c>
      <c r="AE37" s="16">
        <v>13524</v>
      </c>
      <c r="AF37" s="16">
        <v>41900</v>
      </c>
      <c r="AG37" s="21">
        <v>3.0981958000591541</v>
      </c>
      <c r="AH37" s="14" t="s">
        <v>73</v>
      </c>
      <c r="AI37" s="3" t="s">
        <v>74</v>
      </c>
      <c r="AJ37" s="16">
        <v>22807</v>
      </c>
      <c r="AK37" s="16">
        <v>39882</v>
      </c>
      <c r="AL37" s="21">
        <v>1.7486736528258868</v>
      </c>
      <c r="AM37" s="16">
        <v>6445</v>
      </c>
      <c r="AN37" s="16">
        <v>27130</v>
      </c>
      <c r="AO37" s="21">
        <v>4.2094647013188515</v>
      </c>
      <c r="AP37" s="16">
        <v>29252</v>
      </c>
      <c r="AQ37" s="16">
        <v>67012</v>
      </c>
      <c r="AR37" s="21">
        <v>2.2908519075618763</v>
      </c>
      <c r="AS37" s="14" t="s">
        <v>73</v>
      </c>
      <c r="AT37" s="3" t="s">
        <v>74</v>
      </c>
      <c r="AU37" s="26">
        <v>23.769821808075854</v>
      </c>
      <c r="AV37" s="26">
        <v>22.494918699186993</v>
      </c>
      <c r="AW37" s="26">
        <v>-1.0300597433724969</v>
      </c>
      <c r="AX37" s="26">
        <v>49.473684210526315</v>
      </c>
      <c r="AY37" s="26">
        <v>42.067553735926303</v>
      </c>
      <c r="AZ37" s="26">
        <v>-4.9548055992042297</v>
      </c>
      <c r="BA37" s="26">
        <v>31.624158026186333</v>
      </c>
      <c r="BB37" s="26">
        <v>30.848987913208095</v>
      </c>
      <c r="BC37" s="26">
        <v>-0.5889269299819675</v>
      </c>
      <c r="BD37" s="14" t="s">
        <v>73</v>
      </c>
      <c r="BE37" s="3" t="s">
        <v>74</v>
      </c>
      <c r="BF37" s="26">
        <v>149.23735323164709</v>
      </c>
      <c r="BG37" s="26">
        <v>112.3777640736499</v>
      </c>
      <c r="BH37" s="26">
        <v>-14.788950644865423</v>
      </c>
      <c r="BI37" s="26">
        <v>173.63409657673998</v>
      </c>
      <c r="BJ37" s="26">
        <v>116.89759349932285</v>
      </c>
      <c r="BK37" s="26">
        <v>-20.734442011142235</v>
      </c>
      <c r="BL37" s="26">
        <v>157.19461697722568</v>
      </c>
      <c r="BM37" s="26">
        <v>114.44868735083533</v>
      </c>
      <c r="BN37" s="26">
        <v>-16.620071651878881</v>
      </c>
      <c r="BO37" s="14" t="s">
        <v>73</v>
      </c>
      <c r="BP37" s="3" t="s">
        <v>74</v>
      </c>
      <c r="BQ37" s="26">
        <v>-0.41215416319551013</v>
      </c>
      <c r="BR37" s="26">
        <v>20.891630309412768</v>
      </c>
      <c r="BS37" s="26">
        <v>21.39195229457918</v>
      </c>
      <c r="BT37" s="26">
        <v>87.276958882854927</v>
      </c>
      <c r="BU37" s="26">
        <v>53.483228897899004</v>
      </c>
      <c r="BV37" s="26">
        <v>-18.044787883433372</v>
      </c>
      <c r="BW37" s="26">
        <v>18.908108847258308</v>
      </c>
      <c r="BX37" s="26">
        <v>34.08643228078553</v>
      </c>
      <c r="BY37" s="26">
        <v>12.764750512535951</v>
      </c>
    </row>
    <row r="38" spans="1:77" s="33" customFormat="1" ht="21" customHeight="1">
      <c r="A38" s="34" t="s">
        <v>75</v>
      </c>
      <c r="B38" s="30" t="s">
        <v>76</v>
      </c>
      <c r="C38" s="31">
        <v>114044</v>
      </c>
      <c r="D38" s="31">
        <v>228553</v>
      </c>
      <c r="E38" s="32">
        <v>2.0040773736452597</v>
      </c>
      <c r="F38" s="31">
        <v>70158</v>
      </c>
      <c r="G38" s="31">
        <v>171785</v>
      </c>
      <c r="H38" s="32">
        <v>2.4485447133612701</v>
      </c>
      <c r="I38" s="31">
        <v>184202</v>
      </c>
      <c r="J38" s="31">
        <v>400338</v>
      </c>
      <c r="K38" s="32">
        <v>2.1733640242776953</v>
      </c>
      <c r="L38" s="34" t="s">
        <v>75</v>
      </c>
      <c r="M38" s="30" t="s">
        <v>76</v>
      </c>
      <c r="N38" s="31">
        <v>91526</v>
      </c>
      <c r="O38" s="31">
        <v>177465</v>
      </c>
      <c r="P38" s="32">
        <v>1.9389572361951795</v>
      </c>
      <c r="Q38" s="31">
        <v>44217</v>
      </c>
      <c r="R38" s="31">
        <v>112937</v>
      </c>
      <c r="S38" s="32">
        <v>2.5541533799217495</v>
      </c>
      <c r="T38" s="31">
        <v>135743</v>
      </c>
      <c r="U38" s="31">
        <v>290402</v>
      </c>
      <c r="V38" s="32">
        <v>2.1393515687733435</v>
      </c>
      <c r="W38" s="34" t="s">
        <v>75</v>
      </c>
      <c r="X38" s="30" t="s">
        <v>76</v>
      </c>
      <c r="Y38" s="31">
        <v>64401</v>
      </c>
      <c r="Z38" s="31">
        <v>125115</v>
      </c>
      <c r="AA38" s="32">
        <v>1.9427493361904318</v>
      </c>
      <c r="AB38" s="31">
        <v>29361</v>
      </c>
      <c r="AC38" s="31">
        <v>85352</v>
      </c>
      <c r="AD38" s="32">
        <v>2.9069854568986071</v>
      </c>
      <c r="AE38" s="31">
        <v>93762</v>
      </c>
      <c r="AF38" s="31">
        <v>210467</v>
      </c>
      <c r="AG38" s="32">
        <v>2.2446940124997332</v>
      </c>
      <c r="AH38" s="34" t="s">
        <v>75</v>
      </c>
      <c r="AI38" s="30" t="s">
        <v>76</v>
      </c>
      <c r="AJ38" s="31">
        <v>106336</v>
      </c>
      <c r="AK38" s="31">
        <v>185265</v>
      </c>
      <c r="AL38" s="32">
        <v>1.7422603821847729</v>
      </c>
      <c r="AM38" s="31">
        <v>41465</v>
      </c>
      <c r="AN38" s="31">
        <v>110057</v>
      </c>
      <c r="AO38" s="32">
        <v>2.6542143976847945</v>
      </c>
      <c r="AP38" s="31">
        <v>147801</v>
      </c>
      <c r="AQ38" s="31">
        <v>295322</v>
      </c>
      <c r="AR38" s="32">
        <v>1.9981055608554745</v>
      </c>
      <c r="AS38" s="34" t="s">
        <v>75</v>
      </c>
      <c r="AT38" s="30" t="s">
        <v>76</v>
      </c>
      <c r="AU38" s="26">
        <v>24.602845093197562</v>
      </c>
      <c r="AV38" s="26">
        <v>28.787648268672697</v>
      </c>
      <c r="AW38" s="26">
        <v>3.3585133408030017</v>
      </c>
      <c r="AX38" s="26">
        <v>58.667480833163715</v>
      </c>
      <c r="AY38" s="26">
        <v>52.10692687073324</v>
      </c>
      <c r="AZ38" s="26">
        <v>-4.134781700686859</v>
      </c>
      <c r="BA38" s="26">
        <v>35.699078405516303</v>
      </c>
      <c r="BB38" s="26">
        <v>37.856488591676367</v>
      </c>
      <c r="BC38" s="26">
        <v>1.5898488121732002</v>
      </c>
      <c r="BD38" s="34" t="s">
        <v>75</v>
      </c>
      <c r="BE38" s="30" t="s">
        <v>76</v>
      </c>
      <c r="BF38" s="26">
        <v>77.084206766975669</v>
      </c>
      <c r="BG38" s="26">
        <v>82.674339607561038</v>
      </c>
      <c r="BH38" s="26">
        <v>3.1567653280009393</v>
      </c>
      <c r="BI38" s="26">
        <v>138.94962705629916</v>
      </c>
      <c r="BJ38" s="26">
        <v>101.26651982378854</v>
      </c>
      <c r="BK38" s="26">
        <v>-15.770314311322233</v>
      </c>
      <c r="BL38" s="26">
        <v>96.456986839017944</v>
      </c>
      <c r="BM38" s="26">
        <v>90.214142834743683</v>
      </c>
      <c r="BN38" s="26">
        <v>-3.1777154402707897</v>
      </c>
      <c r="BO38" s="34" t="s">
        <v>75</v>
      </c>
      <c r="BP38" s="30" t="s">
        <v>76</v>
      </c>
      <c r="BQ38" s="26">
        <v>7.2487210352091482</v>
      </c>
      <c r="BR38" s="26">
        <v>23.365449491269263</v>
      </c>
      <c r="BS38" s="26">
        <v>15.027431843004523</v>
      </c>
      <c r="BT38" s="26">
        <v>69.198118895454002</v>
      </c>
      <c r="BU38" s="26">
        <v>56.087300217160198</v>
      </c>
      <c r="BV38" s="26">
        <v>-7.7487969511025545</v>
      </c>
      <c r="BW38" s="26">
        <v>24.628385464239077</v>
      </c>
      <c r="BX38" s="26">
        <v>35.559829609714143</v>
      </c>
      <c r="BY38" s="26">
        <v>8.7712314532163695</v>
      </c>
    </row>
  </sheetData>
  <mergeCells count="84">
    <mergeCell ref="BO1:BY1"/>
    <mergeCell ref="A2:K2"/>
    <mergeCell ref="L2:V2"/>
    <mergeCell ref="W2:AG2"/>
    <mergeCell ref="AH2:AR2"/>
    <mergeCell ref="AS2:BC2"/>
    <mergeCell ref="BD2:BN2"/>
    <mergeCell ref="BO2:BY2"/>
    <mergeCell ref="A1:K1"/>
    <mergeCell ref="L1:V1"/>
    <mergeCell ref="W1:AG1"/>
    <mergeCell ref="AH1:AR1"/>
    <mergeCell ref="AS1:BC1"/>
    <mergeCell ref="BD1:BN1"/>
    <mergeCell ref="BO3:BY3"/>
    <mergeCell ref="A4:K4"/>
    <mergeCell ref="L4:V4"/>
    <mergeCell ref="W4:AG4"/>
    <mergeCell ref="AH4:AR4"/>
    <mergeCell ref="AS4:BC4"/>
    <mergeCell ref="BD4:BN4"/>
    <mergeCell ref="BO4:BY4"/>
    <mergeCell ref="A3:K3"/>
    <mergeCell ref="L3:V3"/>
    <mergeCell ref="W3:AG3"/>
    <mergeCell ref="AH3:AR3"/>
    <mergeCell ref="AS3:BC3"/>
    <mergeCell ref="BD3:BN3"/>
    <mergeCell ref="BO5:BY5"/>
    <mergeCell ref="A6:K6"/>
    <mergeCell ref="L6:V6"/>
    <mergeCell ref="W6:AG6"/>
    <mergeCell ref="AH6:AR6"/>
    <mergeCell ref="AS6:BC6"/>
    <mergeCell ref="BD6:BN6"/>
    <mergeCell ref="BO6:BY6"/>
    <mergeCell ref="A5:K5"/>
    <mergeCell ref="L5:V5"/>
    <mergeCell ref="W5:AG5"/>
    <mergeCell ref="AH5:AR5"/>
    <mergeCell ref="AS5:BC5"/>
    <mergeCell ref="BD5:BN5"/>
    <mergeCell ref="BO7:BY7"/>
    <mergeCell ref="A8:B8"/>
    <mergeCell ref="C8:E8"/>
    <mergeCell ref="F8:H8"/>
    <mergeCell ref="I8:K8"/>
    <mergeCell ref="L8:M8"/>
    <mergeCell ref="N8:P8"/>
    <mergeCell ref="Q8:S8"/>
    <mergeCell ref="T8:V8"/>
    <mergeCell ref="W8:X8"/>
    <mergeCell ref="A7:K7"/>
    <mergeCell ref="L7:V7"/>
    <mergeCell ref="W7:AG7"/>
    <mergeCell ref="AH7:AR7"/>
    <mergeCell ref="AS7:BC7"/>
    <mergeCell ref="BD7:BN7"/>
    <mergeCell ref="AU8:AW8"/>
    <mergeCell ref="AX8:AZ8"/>
    <mergeCell ref="BA8:BC8"/>
    <mergeCell ref="BD8:BE8"/>
    <mergeCell ref="Y8:AA8"/>
    <mergeCell ref="AB8:AD8"/>
    <mergeCell ref="AE8:AG8"/>
    <mergeCell ref="AH8:AI8"/>
    <mergeCell ref="AJ8:AL8"/>
    <mergeCell ref="AM8:AO8"/>
    <mergeCell ref="BW8:BY8"/>
    <mergeCell ref="A14:B14"/>
    <mergeCell ref="L14:M14"/>
    <mergeCell ref="W14:X14"/>
    <mergeCell ref="AH14:AI14"/>
    <mergeCell ref="AS14:AT14"/>
    <mergeCell ref="BD14:BE14"/>
    <mergeCell ref="BO14:BP14"/>
    <mergeCell ref="BF8:BH8"/>
    <mergeCell ref="BI8:BK8"/>
    <mergeCell ref="BL8:BN8"/>
    <mergeCell ref="BO8:BP8"/>
    <mergeCell ref="BQ8:BS8"/>
    <mergeCell ref="BT8:BV8"/>
    <mergeCell ref="AP8:AR8"/>
    <mergeCell ref="AS8:AT8"/>
  </mergeCells>
  <printOptions horizontalCentered="1"/>
  <pageMargins left="0.23622047244094491" right="0.23622047244094491" top="0.23622047244094491" bottom="0.23622047244094491" header="0" footer="0.39370078740157483"/>
  <pageSetup paperSize="9" scale="75" pageOrder="overThenDown" orientation="portrait" r:id="rId1"/>
  <headerFooter>
    <oddFooter>&amp;L24/04/2024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FDBF9-F191-4EAD-B48C-0CB4F4E2961E}">
  <dimension ref="A1:BY38"/>
  <sheetViews>
    <sheetView workbookViewId="0">
      <selection activeCell="A5" sqref="A5:K5"/>
    </sheetView>
  </sheetViews>
  <sheetFormatPr defaultColWidth="9.109375" defaultRowHeight="14.4" outlineLevelRow="1"/>
  <cols>
    <col min="1" max="1" width="39.6640625" style="35" bestFit="1" customWidth="1"/>
    <col min="2" max="2" width="4.44140625" style="35" bestFit="1" customWidth="1"/>
    <col min="3" max="4" width="10.33203125" style="35" customWidth="1"/>
    <col min="5" max="5" width="6.77734375" style="35" customWidth="1"/>
    <col min="6" max="7" width="10.33203125" style="35" customWidth="1"/>
    <col min="8" max="8" width="6.77734375" style="35" customWidth="1"/>
    <col min="9" max="10" width="10.33203125" style="35" customWidth="1"/>
    <col min="11" max="11" width="6.77734375" style="35" customWidth="1"/>
    <col min="12" max="12" width="39.6640625" style="35" bestFit="1" customWidth="1"/>
    <col min="13" max="13" width="4.44140625" style="35" bestFit="1" customWidth="1"/>
    <col min="14" max="15" width="10.33203125" style="35" customWidth="1"/>
    <col min="16" max="16" width="6.77734375" style="35" customWidth="1"/>
    <col min="17" max="18" width="10.33203125" style="35" customWidth="1"/>
    <col min="19" max="19" width="6.77734375" style="35" customWidth="1"/>
    <col min="20" max="21" width="10.33203125" style="35" customWidth="1"/>
    <col min="22" max="22" width="6.77734375" style="35" customWidth="1"/>
    <col min="23" max="23" width="39.6640625" style="35" bestFit="1" customWidth="1"/>
    <col min="24" max="24" width="4.44140625" style="35" bestFit="1" customWidth="1"/>
    <col min="25" max="26" width="10.33203125" style="35" customWidth="1"/>
    <col min="27" max="27" width="6.77734375" style="35" customWidth="1"/>
    <col min="28" max="29" width="10.33203125" style="35" customWidth="1"/>
    <col min="30" max="30" width="6.77734375" style="35" customWidth="1"/>
    <col min="31" max="32" width="10.33203125" style="35" customWidth="1"/>
    <col min="33" max="33" width="6.77734375" style="35" customWidth="1"/>
    <col min="34" max="34" width="39.6640625" style="35" bestFit="1" customWidth="1"/>
    <col min="35" max="35" width="4.44140625" style="35" bestFit="1" customWidth="1"/>
    <col min="36" max="37" width="10.33203125" style="35" customWidth="1"/>
    <col min="38" max="38" width="6.77734375" style="35" customWidth="1"/>
    <col min="39" max="40" width="10.33203125" style="35" customWidth="1"/>
    <col min="41" max="41" width="6.77734375" style="35" customWidth="1"/>
    <col min="42" max="43" width="10.33203125" style="35" customWidth="1"/>
    <col min="44" max="44" width="6.77734375" style="35" customWidth="1"/>
    <col min="45" max="45" width="39.6640625" style="35" bestFit="1" customWidth="1"/>
    <col min="46" max="46" width="4.44140625" style="35" bestFit="1" customWidth="1"/>
    <col min="47" max="48" width="8.5546875" style="35" customWidth="1"/>
    <col min="49" max="49" width="8.5546875" style="2" customWidth="1"/>
    <col min="50" max="51" width="9.5546875" style="35" bestFit="1" customWidth="1"/>
    <col min="52" max="52" width="8.5546875" style="2" customWidth="1"/>
    <col min="53" max="53" width="8.5546875" style="35" customWidth="1"/>
    <col min="54" max="54" width="9.5546875" style="35" bestFit="1" customWidth="1"/>
    <col min="55" max="55" width="8.5546875" style="2" customWidth="1"/>
    <col min="56" max="56" width="39.6640625" style="35" bestFit="1" customWidth="1"/>
    <col min="57" max="57" width="4.44140625" style="35" bestFit="1" customWidth="1"/>
    <col min="58" max="59" width="9.33203125" style="35" bestFit="1" customWidth="1"/>
    <col min="60" max="60" width="8.5546875" style="2" customWidth="1"/>
    <col min="61" max="62" width="9.5546875" style="35" bestFit="1" customWidth="1"/>
    <col min="63" max="63" width="8.5546875" style="2" customWidth="1"/>
    <col min="64" max="64" width="8.5546875" style="35" customWidth="1"/>
    <col min="65" max="65" width="9.5546875" style="35" bestFit="1" customWidth="1"/>
    <col min="66" max="66" width="8.5546875" style="2" customWidth="1"/>
    <col min="67" max="67" width="39.6640625" style="35" bestFit="1" customWidth="1"/>
    <col min="68" max="68" width="4.44140625" style="35" bestFit="1" customWidth="1"/>
    <col min="69" max="70" width="8.5546875" style="35" customWidth="1"/>
    <col min="71" max="71" width="8.5546875" style="2" customWidth="1"/>
    <col min="72" max="73" width="9.5546875" style="35" bestFit="1" customWidth="1"/>
    <col min="74" max="74" width="8.5546875" style="2" customWidth="1"/>
    <col min="75" max="75" width="8.5546875" style="35" customWidth="1"/>
    <col min="76" max="76" width="9.5546875" style="35" bestFit="1" customWidth="1"/>
    <col min="77" max="77" width="8.5546875" style="2" customWidth="1"/>
    <col min="78" max="16384" width="9.109375" style="35"/>
  </cols>
  <sheetData>
    <row r="1" spans="1:77" ht="26.25" customHeight="1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 t="s">
        <v>21</v>
      </c>
      <c r="M1" s="40"/>
      <c r="N1" s="40"/>
      <c r="O1" s="40"/>
      <c r="P1" s="40"/>
      <c r="Q1" s="40"/>
      <c r="R1" s="40"/>
      <c r="S1" s="40"/>
      <c r="T1" s="40"/>
      <c r="U1" s="40"/>
      <c r="V1" s="40"/>
      <c r="W1" s="39" t="s">
        <v>21</v>
      </c>
      <c r="X1" s="40"/>
      <c r="Y1" s="40"/>
      <c r="Z1" s="40"/>
      <c r="AA1" s="40"/>
      <c r="AB1" s="40"/>
      <c r="AC1" s="40"/>
      <c r="AD1" s="40"/>
      <c r="AE1" s="40"/>
      <c r="AF1" s="40"/>
      <c r="AG1" s="40"/>
      <c r="AH1" s="39" t="s">
        <v>21</v>
      </c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39" t="s">
        <v>21</v>
      </c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39" t="s">
        <v>21</v>
      </c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39" t="s">
        <v>21</v>
      </c>
      <c r="BP1" s="40"/>
      <c r="BQ1" s="40"/>
      <c r="BR1" s="40"/>
      <c r="BS1" s="40"/>
      <c r="BT1" s="40"/>
      <c r="BU1" s="40"/>
      <c r="BV1" s="40"/>
      <c r="BW1" s="40"/>
      <c r="BX1" s="40"/>
      <c r="BY1" s="40"/>
    </row>
    <row r="2" spans="1:77" ht="15" customHeight="1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 t="s">
        <v>18</v>
      </c>
      <c r="M2" s="52"/>
      <c r="N2" s="52"/>
      <c r="O2" s="52"/>
      <c r="P2" s="52"/>
      <c r="Q2" s="52"/>
      <c r="R2" s="52"/>
      <c r="S2" s="52"/>
      <c r="T2" s="52"/>
      <c r="U2" s="52"/>
      <c r="V2" s="52"/>
      <c r="W2" s="52" t="s">
        <v>18</v>
      </c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 t="s">
        <v>18</v>
      </c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 t="s">
        <v>18</v>
      </c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 t="s">
        <v>18</v>
      </c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 t="s">
        <v>18</v>
      </c>
      <c r="BP2" s="52"/>
      <c r="BQ2" s="52"/>
      <c r="BR2" s="52"/>
      <c r="BS2" s="52"/>
      <c r="BT2" s="52"/>
      <c r="BU2" s="52"/>
      <c r="BV2" s="52"/>
      <c r="BW2" s="52"/>
      <c r="BX2" s="52"/>
      <c r="BY2" s="52"/>
    </row>
    <row r="3" spans="1:77" ht="27.75" customHeight="1">
      <c r="A3" s="43" t="s">
        <v>19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3" t="s">
        <v>19</v>
      </c>
      <c r="M3" s="44"/>
      <c r="N3" s="44"/>
      <c r="O3" s="44"/>
      <c r="P3" s="44"/>
      <c r="Q3" s="44"/>
      <c r="R3" s="44"/>
      <c r="S3" s="44"/>
      <c r="T3" s="44"/>
      <c r="U3" s="44"/>
      <c r="V3" s="44"/>
      <c r="W3" s="43" t="s">
        <v>19</v>
      </c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3" t="s">
        <v>19</v>
      </c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3" t="s">
        <v>19</v>
      </c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3" t="s">
        <v>19</v>
      </c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3" t="s">
        <v>19</v>
      </c>
      <c r="BP3" s="44"/>
      <c r="BQ3" s="44"/>
      <c r="BR3" s="44"/>
      <c r="BS3" s="44"/>
      <c r="BT3" s="44"/>
      <c r="BU3" s="44"/>
      <c r="BV3" s="44"/>
      <c r="BW3" s="44"/>
      <c r="BX3" s="44"/>
      <c r="BY3" s="44"/>
    </row>
    <row r="4" spans="1:77" ht="18.75" customHeight="1">
      <c r="A4" s="56" t="s">
        <v>20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 t="s">
        <v>20</v>
      </c>
      <c r="M4" s="56"/>
      <c r="N4" s="56"/>
      <c r="O4" s="56"/>
      <c r="P4" s="56"/>
      <c r="Q4" s="56"/>
      <c r="R4" s="56"/>
      <c r="S4" s="56"/>
      <c r="T4" s="56"/>
      <c r="U4" s="56"/>
      <c r="V4" s="56"/>
      <c r="W4" s="56" t="s">
        <v>20</v>
      </c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 t="s">
        <v>20</v>
      </c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 t="s">
        <v>20</v>
      </c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 t="s">
        <v>20</v>
      </c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 t="s">
        <v>20</v>
      </c>
      <c r="BP4" s="56"/>
      <c r="BQ4" s="56"/>
      <c r="BR4" s="56"/>
      <c r="BS4" s="56"/>
      <c r="BT4" s="56"/>
      <c r="BU4" s="56"/>
      <c r="BV4" s="56"/>
      <c r="BW4" s="56"/>
      <c r="BX4" s="56"/>
      <c r="BY4" s="56"/>
    </row>
    <row r="5" spans="1:77" ht="19.5" customHeight="1">
      <c r="A5" s="57" t="s">
        <v>91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3" t="s">
        <v>92</v>
      </c>
      <c r="M5" s="54"/>
      <c r="N5" s="54"/>
      <c r="O5" s="54"/>
      <c r="P5" s="54"/>
      <c r="Q5" s="54"/>
      <c r="R5" s="54"/>
      <c r="S5" s="54"/>
      <c r="T5" s="54"/>
      <c r="U5" s="54"/>
      <c r="V5" s="54"/>
      <c r="W5" s="53" t="s">
        <v>93</v>
      </c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3" t="s">
        <v>94</v>
      </c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5" t="s">
        <v>95</v>
      </c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5" t="s">
        <v>96</v>
      </c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5" t="s">
        <v>97</v>
      </c>
      <c r="BP5" s="50"/>
      <c r="BQ5" s="50"/>
      <c r="BR5" s="50"/>
      <c r="BS5" s="50"/>
      <c r="BT5" s="50"/>
      <c r="BU5" s="50"/>
      <c r="BV5" s="50"/>
      <c r="BW5" s="50"/>
      <c r="BX5" s="50"/>
      <c r="BY5" s="50"/>
    </row>
    <row r="6" spans="1:77" ht="3.75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</row>
    <row r="7" spans="1:77" ht="5.25" customHeight="1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49"/>
      <c r="M7" s="50"/>
      <c r="N7" s="50"/>
      <c r="O7" s="50"/>
      <c r="P7" s="50"/>
      <c r="Q7" s="50"/>
      <c r="R7" s="50"/>
      <c r="S7" s="50"/>
      <c r="T7" s="50"/>
      <c r="U7" s="50"/>
      <c r="V7" s="50"/>
      <c r="W7" s="49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49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49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49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49"/>
      <c r="BP7" s="50"/>
      <c r="BQ7" s="50"/>
      <c r="BR7" s="50"/>
      <c r="BS7" s="50"/>
      <c r="BT7" s="50"/>
      <c r="BU7" s="50"/>
      <c r="BV7" s="50"/>
      <c r="BW7" s="50"/>
      <c r="BX7" s="50"/>
      <c r="BY7" s="50"/>
    </row>
    <row r="8" spans="1:77" ht="42.9" customHeight="1">
      <c r="A8" s="51" t="s">
        <v>0</v>
      </c>
      <c r="B8" s="48"/>
      <c r="C8" s="46" t="s">
        <v>1</v>
      </c>
      <c r="D8" s="47"/>
      <c r="E8" s="48"/>
      <c r="F8" s="46" t="s">
        <v>2</v>
      </c>
      <c r="G8" s="47"/>
      <c r="H8" s="48"/>
      <c r="I8" s="46" t="s">
        <v>3</v>
      </c>
      <c r="J8" s="47"/>
      <c r="K8" s="48"/>
      <c r="L8" s="51" t="s">
        <v>0</v>
      </c>
      <c r="M8" s="48"/>
      <c r="N8" s="46" t="s">
        <v>1</v>
      </c>
      <c r="O8" s="47"/>
      <c r="P8" s="48"/>
      <c r="Q8" s="46" t="s">
        <v>2</v>
      </c>
      <c r="R8" s="47"/>
      <c r="S8" s="48"/>
      <c r="T8" s="46" t="s">
        <v>3</v>
      </c>
      <c r="U8" s="47"/>
      <c r="V8" s="48"/>
      <c r="W8" s="51" t="s">
        <v>0</v>
      </c>
      <c r="X8" s="48"/>
      <c r="Y8" s="46" t="s">
        <v>1</v>
      </c>
      <c r="Z8" s="47"/>
      <c r="AA8" s="48"/>
      <c r="AB8" s="46" t="s">
        <v>2</v>
      </c>
      <c r="AC8" s="47"/>
      <c r="AD8" s="48"/>
      <c r="AE8" s="46" t="s">
        <v>3</v>
      </c>
      <c r="AF8" s="47"/>
      <c r="AG8" s="48"/>
      <c r="AH8" s="51" t="s">
        <v>0</v>
      </c>
      <c r="AI8" s="48"/>
      <c r="AJ8" s="46" t="s">
        <v>1</v>
      </c>
      <c r="AK8" s="47"/>
      <c r="AL8" s="48"/>
      <c r="AM8" s="46" t="s">
        <v>2</v>
      </c>
      <c r="AN8" s="47"/>
      <c r="AO8" s="48"/>
      <c r="AP8" s="46" t="s">
        <v>3</v>
      </c>
      <c r="AQ8" s="47"/>
      <c r="AR8" s="48"/>
      <c r="AS8" s="51" t="s">
        <v>0</v>
      </c>
      <c r="AT8" s="48"/>
      <c r="AU8" s="46" t="s">
        <v>1</v>
      </c>
      <c r="AV8" s="47"/>
      <c r="AW8" s="48"/>
      <c r="AX8" s="46" t="s">
        <v>2</v>
      </c>
      <c r="AY8" s="47"/>
      <c r="AZ8" s="48"/>
      <c r="BA8" s="46" t="s">
        <v>3</v>
      </c>
      <c r="BB8" s="47"/>
      <c r="BC8" s="48"/>
      <c r="BD8" s="51" t="s">
        <v>0</v>
      </c>
      <c r="BE8" s="48"/>
      <c r="BF8" s="46" t="s">
        <v>1</v>
      </c>
      <c r="BG8" s="47"/>
      <c r="BH8" s="48"/>
      <c r="BI8" s="46" t="s">
        <v>2</v>
      </c>
      <c r="BJ8" s="47"/>
      <c r="BK8" s="48"/>
      <c r="BL8" s="46" t="s">
        <v>3</v>
      </c>
      <c r="BM8" s="47"/>
      <c r="BN8" s="48"/>
      <c r="BO8" s="51" t="s">
        <v>0</v>
      </c>
      <c r="BP8" s="48"/>
      <c r="BQ8" s="46" t="s">
        <v>1</v>
      </c>
      <c r="BR8" s="47"/>
      <c r="BS8" s="48"/>
      <c r="BT8" s="46" t="s">
        <v>2</v>
      </c>
      <c r="BU8" s="47"/>
      <c r="BV8" s="48"/>
      <c r="BW8" s="46" t="s">
        <v>3</v>
      </c>
      <c r="BX8" s="47"/>
      <c r="BY8" s="48"/>
    </row>
    <row r="9" spans="1:77" s="10" customFormat="1" ht="10.199999999999999">
      <c r="A9" s="5" t="s">
        <v>4</v>
      </c>
      <c r="B9" s="6" t="s">
        <v>5</v>
      </c>
      <c r="C9" s="7"/>
      <c r="D9" s="8">
        <v>439</v>
      </c>
      <c r="E9" s="19"/>
      <c r="F9" s="7"/>
      <c r="G9" s="8">
        <v>6532</v>
      </c>
      <c r="H9" s="19"/>
      <c r="I9" s="7"/>
      <c r="J9" s="8">
        <v>6971</v>
      </c>
      <c r="K9" s="19"/>
      <c r="L9" s="5" t="s">
        <v>4</v>
      </c>
      <c r="M9" s="6" t="s">
        <v>5</v>
      </c>
      <c r="N9" s="7"/>
      <c r="O9" s="8">
        <v>447</v>
      </c>
      <c r="P9" s="19"/>
      <c r="Q9" s="7"/>
      <c r="R9" s="8">
        <v>5640</v>
      </c>
      <c r="S9" s="19"/>
      <c r="T9" s="7"/>
      <c r="U9" s="8">
        <v>6087</v>
      </c>
      <c r="V9" s="19"/>
      <c r="W9" s="5" t="s">
        <v>4</v>
      </c>
      <c r="X9" s="6" t="s">
        <v>5</v>
      </c>
      <c r="Y9" s="7"/>
      <c r="Z9" s="8">
        <v>461</v>
      </c>
      <c r="AA9" s="19"/>
      <c r="AB9" s="7"/>
      <c r="AC9" s="8">
        <v>5346</v>
      </c>
      <c r="AD9" s="19"/>
      <c r="AE9" s="7"/>
      <c r="AF9" s="8">
        <v>5807</v>
      </c>
      <c r="AG9" s="19"/>
      <c r="AH9" s="5" t="s">
        <v>4</v>
      </c>
      <c r="AI9" s="6" t="s">
        <v>5</v>
      </c>
      <c r="AJ9" s="7"/>
      <c r="AK9" s="8">
        <v>515</v>
      </c>
      <c r="AL9" s="19"/>
      <c r="AM9" s="7"/>
      <c r="AN9" s="8">
        <v>4614</v>
      </c>
      <c r="AO9" s="19"/>
      <c r="AP9" s="7"/>
      <c r="AQ9" s="8">
        <v>5129</v>
      </c>
      <c r="AR9" s="19"/>
      <c r="AS9" s="5" t="s">
        <v>4</v>
      </c>
      <c r="AT9" s="6" t="s">
        <v>5</v>
      </c>
      <c r="AU9" s="17"/>
      <c r="AV9" s="28">
        <v>-1.7897091722595078</v>
      </c>
      <c r="AW9" s="22"/>
      <c r="AX9" s="24"/>
      <c r="AY9" s="28">
        <v>15.815602836879433</v>
      </c>
      <c r="AZ9" s="22"/>
      <c r="BA9" s="24"/>
      <c r="BB9" s="28">
        <v>14.522753408904222</v>
      </c>
      <c r="BC9" s="9"/>
      <c r="BD9" s="5" t="s">
        <v>4</v>
      </c>
      <c r="BE9" s="6" t="s">
        <v>5</v>
      </c>
      <c r="BF9" s="17"/>
      <c r="BG9" s="28">
        <v>-4.7722342733188716</v>
      </c>
      <c r="BH9" s="22"/>
      <c r="BI9" s="24"/>
      <c r="BJ9" s="28">
        <v>22.184811073699962</v>
      </c>
      <c r="BK9" s="22"/>
      <c r="BL9" s="24"/>
      <c r="BM9" s="28">
        <v>14.522753408904222</v>
      </c>
      <c r="BN9" s="9"/>
      <c r="BO9" s="5" t="s">
        <v>4</v>
      </c>
      <c r="BP9" s="6" t="s">
        <v>5</v>
      </c>
      <c r="BQ9" s="17"/>
      <c r="BR9" s="28">
        <v>-14.757281553398059</v>
      </c>
      <c r="BS9" s="22"/>
      <c r="BT9" s="24"/>
      <c r="BU9" s="28">
        <v>41.569137407889031</v>
      </c>
      <c r="BV9" s="22"/>
      <c r="BW9" s="24"/>
      <c r="BX9" s="28">
        <v>35.913433417820237</v>
      </c>
      <c r="BY9" s="9"/>
    </row>
    <row r="10" spans="1:77" s="10" customFormat="1" ht="10.199999999999999">
      <c r="A10" s="5" t="s">
        <v>6</v>
      </c>
      <c r="B10" s="6" t="s">
        <v>7</v>
      </c>
      <c r="C10" s="7"/>
      <c r="D10" s="8">
        <v>25134</v>
      </c>
      <c r="E10" s="19"/>
      <c r="F10" s="7"/>
      <c r="G10" s="8">
        <v>74668</v>
      </c>
      <c r="H10" s="19"/>
      <c r="I10" s="7"/>
      <c r="J10" s="8">
        <v>99802</v>
      </c>
      <c r="K10" s="19"/>
      <c r="L10" s="5" t="s">
        <v>6</v>
      </c>
      <c r="M10" s="6" t="s">
        <v>7</v>
      </c>
      <c r="N10" s="7"/>
      <c r="O10" s="8">
        <v>25144</v>
      </c>
      <c r="P10" s="19"/>
      <c r="Q10" s="7"/>
      <c r="R10" s="8">
        <v>70449</v>
      </c>
      <c r="S10" s="19"/>
      <c r="T10" s="7"/>
      <c r="U10" s="8">
        <v>95593</v>
      </c>
      <c r="V10" s="19"/>
      <c r="W10" s="5" t="s">
        <v>6</v>
      </c>
      <c r="X10" s="6" t="s">
        <v>7</v>
      </c>
      <c r="Y10" s="7"/>
      <c r="Z10" s="8">
        <v>25550</v>
      </c>
      <c r="AA10" s="19"/>
      <c r="AB10" s="7"/>
      <c r="AC10" s="8">
        <v>69291</v>
      </c>
      <c r="AD10" s="19"/>
      <c r="AE10" s="7"/>
      <c r="AF10" s="8">
        <v>94841</v>
      </c>
      <c r="AG10" s="19"/>
      <c r="AH10" s="5" t="s">
        <v>6</v>
      </c>
      <c r="AI10" s="6" t="s">
        <v>7</v>
      </c>
      <c r="AJ10" s="7"/>
      <c r="AK10" s="8">
        <v>28015</v>
      </c>
      <c r="AL10" s="19"/>
      <c r="AM10" s="7"/>
      <c r="AN10" s="8">
        <v>65418</v>
      </c>
      <c r="AO10" s="19"/>
      <c r="AP10" s="7"/>
      <c r="AQ10" s="8">
        <v>93433</v>
      </c>
      <c r="AR10" s="19"/>
      <c r="AS10" s="5" t="s">
        <v>6</v>
      </c>
      <c r="AT10" s="6" t="s">
        <v>7</v>
      </c>
      <c r="AU10" s="17"/>
      <c r="AV10" s="28">
        <v>-3.9770919503658922E-2</v>
      </c>
      <c r="AW10" s="22"/>
      <c r="AX10" s="24"/>
      <c r="AY10" s="28">
        <v>5.9887294354781471</v>
      </c>
      <c r="AZ10" s="22"/>
      <c r="BA10" s="24"/>
      <c r="BB10" s="28">
        <v>4.4030420637494379</v>
      </c>
      <c r="BC10" s="9"/>
      <c r="BD10" s="5" t="s">
        <v>6</v>
      </c>
      <c r="BE10" s="6" t="s">
        <v>7</v>
      </c>
      <c r="BF10" s="17"/>
      <c r="BG10" s="28">
        <v>-1.6281800391389432</v>
      </c>
      <c r="BH10" s="22"/>
      <c r="BI10" s="24"/>
      <c r="BJ10" s="28">
        <v>7.7600265546752105</v>
      </c>
      <c r="BK10" s="22"/>
      <c r="BL10" s="24"/>
      <c r="BM10" s="28">
        <v>4.4030420637494379</v>
      </c>
      <c r="BN10" s="9"/>
      <c r="BO10" s="5" t="s">
        <v>6</v>
      </c>
      <c r="BP10" s="6" t="s">
        <v>7</v>
      </c>
      <c r="BQ10" s="17"/>
      <c r="BR10" s="28">
        <v>-10.283776548277709</v>
      </c>
      <c r="BS10" s="22"/>
      <c r="BT10" s="24"/>
      <c r="BU10" s="28">
        <v>14.139839187991074</v>
      </c>
      <c r="BV10" s="22"/>
      <c r="BW10" s="24"/>
      <c r="BX10" s="28">
        <v>6.8166493637151753</v>
      </c>
      <c r="BY10" s="9"/>
    </row>
    <row r="11" spans="1:77" s="10" customFormat="1" ht="10.199999999999999">
      <c r="A11" s="5" t="s">
        <v>8</v>
      </c>
      <c r="B11" s="6" t="s">
        <v>9</v>
      </c>
      <c r="C11" s="7"/>
      <c r="D11" s="8">
        <v>12627</v>
      </c>
      <c r="E11" s="19"/>
      <c r="F11" s="7"/>
      <c r="G11" s="8">
        <v>24519</v>
      </c>
      <c r="H11" s="19"/>
      <c r="I11" s="7"/>
      <c r="J11" s="8">
        <v>37146</v>
      </c>
      <c r="K11" s="19"/>
      <c r="L11" s="5" t="s">
        <v>8</v>
      </c>
      <c r="M11" s="6" t="s">
        <v>9</v>
      </c>
      <c r="N11" s="7"/>
      <c r="O11" s="8">
        <v>12629</v>
      </c>
      <c r="P11" s="19"/>
      <c r="Q11" s="7"/>
      <c r="R11" s="8">
        <v>23322</v>
      </c>
      <c r="S11" s="19"/>
      <c r="T11" s="7"/>
      <c r="U11" s="8">
        <v>35951</v>
      </c>
      <c r="V11" s="19"/>
      <c r="W11" s="5" t="s">
        <v>8</v>
      </c>
      <c r="X11" s="6" t="s">
        <v>9</v>
      </c>
      <c r="Y11" s="7"/>
      <c r="Z11" s="8">
        <v>12858</v>
      </c>
      <c r="AA11" s="19"/>
      <c r="AB11" s="7"/>
      <c r="AC11" s="8">
        <v>22989</v>
      </c>
      <c r="AD11" s="19"/>
      <c r="AE11" s="7"/>
      <c r="AF11" s="8">
        <v>35847</v>
      </c>
      <c r="AG11" s="19"/>
      <c r="AH11" s="5" t="s">
        <v>8</v>
      </c>
      <c r="AI11" s="6" t="s">
        <v>9</v>
      </c>
      <c r="AJ11" s="7"/>
      <c r="AK11" s="8">
        <v>14127</v>
      </c>
      <c r="AL11" s="19"/>
      <c r="AM11" s="7"/>
      <c r="AN11" s="8">
        <v>22121</v>
      </c>
      <c r="AO11" s="19"/>
      <c r="AP11" s="7"/>
      <c r="AQ11" s="8">
        <v>36248</v>
      </c>
      <c r="AR11" s="19"/>
      <c r="AS11" s="5" t="s">
        <v>8</v>
      </c>
      <c r="AT11" s="6" t="s">
        <v>9</v>
      </c>
      <c r="AU11" s="17"/>
      <c r="AV11" s="28">
        <v>-1.5836566632354106E-2</v>
      </c>
      <c r="AW11" s="22"/>
      <c r="AX11" s="24"/>
      <c r="AY11" s="28">
        <v>5.1324929251350655</v>
      </c>
      <c r="AZ11" s="22"/>
      <c r="BA11" s="24"/>
      <c r="BB11" s="28">
        <v>3.3239687352229423</v>
      </c>
      <c r="BC11" s="9"/>
      <c r="BD11" s="5" t="s">
        <v>8</v>
      </c>
      <c r="BE11" s="6" t="s">
        <v>9</v>
      </c>
      <c r="BF11" s="17"/>
      <c r="BG11" s="28">
        <v>-1.7965468968735419</v>
      </c>
      <c r="BH11" s="22"/>
      <c r="BI11" s="24"/>
      <c r="BJ11" s="28">
        <v>6.6553569098264385</v>
      </c>
      <c r="BK11" s="22"/>
      <c r="BL11" s="24"/>
      <c r="BM11" s="28">
        <v>3.3239687352229423</v>
      </c>
      <c r="BN11" s="9"/>
      <c r="BO11" s="5" t="s">
        <v>8</v>
      </c>
      <c r="BP11" s="6" t="s">
        <v>9</v>
      </c>
      <c r="BQ11" s="17"/>
      <c r="BR11" s="28">
        <v>-10.617965597791462</v>
      </c>
      <c r="BS11" s="22"/>
      <c r="BT11" s="24"/>
      <c r="BU11" s="28">
        <v>10.840377921432124</v>
      </c>
      <c r="BV11" s="22"/>
      <c r="BW11" s="24"/>
      <c r="BX11" s="28">
        <v>2.4773780622379165</v>
      </c>
      <c r="BY11" s="9"/>
    </row>
    <row r="12" spans="1:77" s="10" customFormat="1" ht="10.199999999999999">
      <c r="A12" s="5" t="s">
        <v>10</v>
      </c>
      <c r="B12" s="6" t="s">
        <v>11</v>
      </c>
      <c r="C12" s="7"/>
      <c r="D12" s="8">
        <v>13164</v>
      </c>
      <c r="E12" s="19"/>
      <c r="F12" s="7"/>
      <c r="G12" s="8">
        <v>26832</v>
      </c>
      <c r="H12" s="19"/>
      <c r="I12" s="7"/>
      <c r="J12" s="8">
        <v>39996</v>
      </c>
      <c r="K12" s="19"/>
      <c r="L12" s="5" t="s">
        <v>10</v>
      </c>
      <c r="M12" s="6" t="s">
        <v>11</v>
      </c>
      <c r="N12" s="7"/>
      <c r="O12" s="8">
        <v>13185</v>
      </c>
      <c r="P12" s="19"/>
      <c r="Q12" s="7"/>
      <c r="R12" s="8">
        <v>25006</v>
      </c>
      <c r="S12" s="19"/>
      <c r="T12" s="7"/>
      <c r="U12" s="8">
        <v>38191</v>
      </c>
      <c r="V12" s="19"/>
      <c r="W12" s="5" t="s">
        <v>10</v>
      </c>
      <c r="X12" s="6" t="s">
        <v>11</v>
      </c>
      <c r="Y12" s="7"/>
      <c r="Z12" s="8">
        <v>13441</v>
      </c>
      <c r="AA12" s="19"/>
      <c r="AB12" s="7"/>
      <c r="AC12" s="8">
        <v>24478</v>
      </c>
      <c r="AD12" s="19"/>
      <c r="AE12" s="7"/>
      <c r="AF12" s="8">
        <v>37919</v>
      </c>
      <c r="AG12" s="19"/>
      <c r="AH12" s="5" t="s">
        <v>10</v>
      </c>
      <c r="AI12" s="6" t="s">
        <v>11</v>
      </c>
      <c r="AJ12" s="7"/>
      <c r="AK12" s="8">
        <v>14750</v>
      </c>
      <c r="AL12" s="19"/>
      <c r="AM12" s="7"/>
      <c r="AN12" s="8">
        <v>22812</v>
      </c>
      <c r="AO12" s="19"/>
      <c r="AP12" s="7"/>
      <c r="AQ12" s="8">
        <v>37562</v>
      </c>
      <c r="AR12" s="19"/>
      <c r="AS12" s="5" t="s">
        <v>10</v>
      </c>
      <c r="AT12" s="6" t="s">
        <v>11</v>
      </c>
      <c r="AU12" s="17"/>
      <c r="AV12" s="28">
        <v>-0.15927189988623436</v>
      </c>
      <c r="AW12" s="22"/>
      <c r="AX12" s="24"/>
      <c r="AY12" s="28">
        <v>7.3022474606094541</v>
      </c>
      <c r="AZ12" s="22"/>
      <c r="BA12" s="24"/>
      <c r="BB12" s="28">
        <v>4.726244403131628</v>
      </c>
      <c r="BC12" s="9"/>
      <c r="BD12" s="5" t="s">
        <v>10</v>
      </c>
      <c r="BE12" s="6" t="s">
        <v>11</v>
      </c>
      <c r="BF12" s="17"/>
      <c r="BG12" s="28">
        <v>-2.0608585670709023</v>
      </c>
      <c r="BH12" s="22"/>
      <c r="BI12" s="24"/>
      <c r="BJ12" s="28">
        <v>9.6167987580684695</v>
      </c>
      <c r="BK12" s="22"/>
      <c r="BL12" s="24"/>
      <c r="BM12" s="28">
        <v>4.726244403131628</v>
      </c>
      <c r="BN12" s="9"/>
      <c r="BO12" s="5" t="s">
        <v>10</v>
      </c>
      <c r="BP12" s="6" t="s">
        <v>11</v>
      </c>
      <c r="BQ12" s="17"/>
      <c r="BR12" s="28">
        <v>-10.752542372881356</v>
      </c>
      <c r="BS12" s="22"/>
      <c r="BT12" s="24"/>
      <c r="BU12" s="28">
        <v>17.622304050499736</v>
      </c>
      <c r="BV12" s="22"/>
      <c r="BW12" s="24"/>
      <c r="BX12" s="28">
        <v>6.4799531441350302</v>
      </c>
      <c r="BY12" s="9"/>
    </row>
    <row r="13" spans="1:77" s="10" customFormat="1" ht="10.199999999999999">
      <c r="A13" s="11" t="s">
        <v>12</v>
      </c>
      <c r="B13" s="3" t="s">
        <v>13</v>
      </c>
      <c r="C13" s="12"/>
      <c r="D13" s="8">
        <v>753217</v>
      </c>
      <c r="E13" s="20"/>
      <c r="F13" s="12"/>
      <c r="G13" s="8">
        <v>2143305</v>
      </c>
      <c r="H13" s="20"/>
      <c r="I13" s="12"/>
      <c r="J13" s="8">
        <v>2896522</v>
      </c>
      <c r="K13" s="20"/>
      <c r="L13" s="11" t="s">
        <v>12</v>
      </c>
      <c r="M13" s="3" t="s">
        <v>13</v>
      </c>
      <c r="N13" s="12"/>
      <c r="O13" s="8">
        <v>738439</v>
      </c>
      <c r="P13" s="20"/>
      <c r="Q13" s="12"/>
      <c r="R13" s="8">
        <v>1973405</v>
      </c>
      <c r="S13" s="20"/>
      <c r="T13" s="12"/>
      <c r="U13" s="8">
        <v>2711844</v>
      </c>
      <c r="V13" s="20"/>
      <c r="W13" s="11" t="s">
        <v>12</v>
      </c>
      <c r="X13" s="3" t="s">
        <v>13</v>
      </c>
      <c r="Y13" s="12"/>
      <c r="Z13" s="8">
        <v>738980</v>
      </c>
      <c r="AA13" s="20"/>
      <c r="AB13" s="12"/>
      <c r="AC13" s="8">
        <v>1955843</v>
      </c>
      <c r="AD13" s="20"/>
      <c r="AE13" s="12"/>
      <c r="AF13" s="8">
        <v>2694823</v>
      </c>
      <c r="AG13" s="20"/>
      <c r="AH13" s="11" t="s">
        <v>12</v>
      </c>
      <c r="AI13" s="3" t="s">
        <v>13</v>
      </c>
      <c r="AJ13" s="12"/>
      <c r="AK13" s="8">
        <v>762632</v>
      </c>
      <c r="AL13" s="20"/>
      <c r="AM13" s="12"/>
      <c r="AN13" s="8">
        <v>1795423</v>
      </c>
      <c r="AO13" s="20"/>
      <c r="AP13" s="12"/>
      <c r="AQ13" s="8">
        <v>2558055</v>
      </c>
      <c r="AR13" s="20"/>
      <c r="AS13" s="11" t="s">
        <v>12</v>
      </c>
      <c r="AT13" s="3" t="s">
        <v>13</v>
      </c>
      <c r="AU13" s="18"/>
      <c r="AV13" s="28">
        <v>2.0012485797743618</v>
      </c>
      <c r="AW13" s="23"/>
      <c r="AX13" s="25"/>
      <c r="AY13" s="28">
        <v>8.609484621757824</v>
      </c>
      <c r="AZ13" s="23"/>
      <c r="BA13" s="25"/>
      <c r="BB13" s="28">
        <v>6.8100524956450297</v>
      </c>
      <c r="BC13" s="13"/>
      <c r="BD13" s="11" t="s">
        <v>12</v>
      </c>
      <c r="BE13" s="3" t="s">
        <v>13</v>
      </c>
      <c r="BF13" s="18"/>
      <c r="BG13" s="28">
        <v>1.9265744675092695</v>
      </c>
      <c r="BH13" s="23"/>
      <c r="BI13" s="25"/>
      <c r="BJ13" s="28">
        <v>9.584716155642349</v>
      </c>
      <c r="BK13" s="23"/>
      <c r="BL13" s="25"/>
      <c r="BM13" s="28">
        <v>6.8100524956450297</v>
      </c>
      <c r="BN13" s="13"/>
      <c r="BO13" s="11" t="s">
        <v>12</v>
      </c>
      <c r="BP13" s="3" t="s">
        <v>13</v>
      </c>
      <c r="BQ13" s="18"/>
      <c r="BR13" s="28">
        <v>-1.2345403812061388</v>
      </c>
      <c r="BS13" s="23"/>
      <c r="BT13" s="25"/>
      <c r="BU13" s="28">
        <v>19.376046758897484</v>
      </c>
      <c r="BV13" s="23"/>
      <c r="BW13" s="25"/>
      <c r="BX13" s="28">
        <v>13.231419965559772</v>
      </c>
      <c r="BY13" s="13"/>
    </row>
    <row r="14" spans="1:77" ht="26.25" customHeight="1">
      <c r="A14" s="41" t="s">
        <v>14</v>
      </c>
      <c r="B14" s="42"/>
      <c r="C14" s="3" t="s">
        <v>15</v>
      </c>
      <c r="D14" s="4" t="s">
        <v>16</v>
      </c>
      <c r="E14" s="3" t="s">
        <v>17</v>
      </c>
      <c r="F14" s="3" t="s">
        <v>15</v>
      </c>
      <c r="G14" s="4" t="s">
        <v>16</v>
      </c>
      <c r="H14" s="3" t="s">
        <v>17</v>
      </c>
      <c r="I14" s="3" t="s">
        <v>15</v>
      </c>
      <c r="J14" s="4" t="s">
        <v>16</v>
      </c>
      <c r="K14" s="3" t="s">
        <v>17</v>
      </c>
      <c r="L14" s="41" t="s">
        <v>14</v>
      </c>
      <c r="M14" s="42"/>
      <c r="N14" s="3" t="s">
        <v>15</v>
      </c>
      <c r="O14" s="4" t="s">
        <v>16</v>
      </c>
      <c r="P14" s="3" t="s">
        <v>17</v>
      </c>
      <c r="Q14" s="3" t="s">
        <v>15</v>
      </c>
      <c r="R14" s="4" t="s">
        <v>16</v>
      </c>
      <c r="S14" s="3" t="s">
        <v>17</v>
      </c>
      <c r="T14" s="3" t="s">
        <v>15</v>
      </c>
      <c r="U14" s="4" t="s">
        <v>16</v>
      </c>
      <c r="V14" s="3" t="s">
        <v>17</v>
      </c>
      <c r="W14" s="41" t="s">
        <v>14</v>
      </c>
      <c r="X14" s="42"/>
      <c r="Y14" s="3" t="s">
        <v>15</v>
      </c>
      <c r="Z14" s="4" t="s">
        <v>16</v>
      </c>
      <c r="AA14" s="3" t="s">
        <v>17</v>
      </c>
      <c r="AB14" s="3" t="s">
        <v>15</v>
      </c>
      <c r="AC14" s="4" t="s">
        <v>16</v>
      </c>
      <c r="AD14" s="3" t="s">
        <v>17</v>
      </c>
      <c r="AE14" s="3" t="s">
        <v>15</v>
      </c>
      <c r="AF14" s="4" t="s">
        <v>16</v>
      </c>
      <c r="AG14" s="3" t="s">
        <v>17</v>
      </c>
      <c r="AH14" s="41" t="s">
        <v>14</v>
      </c>
      <c r="AI14" s="42"/>
      <c r="AJ14" s="3" t="s">
        <v>15</v>
      </c>
      <c r="AK14" s="4" t="s">
        <v>16</v>
      </c>
      <c r="AL14" s="3" t="s">
        <v>17</v>
      </c>
      <c r="AM14" s="3" t="s">
        <v>15</v>
      </c>
      <c r="AN14" s="4" t="s">
        <v>16</v>
      </c>
      <c r="AO14" s="3" t="s">
        <v>17</v>
      </c>
      <c r="AP14" s="3" t="s">
        <v>15</v>
      </c>
      <c r="AQ14" s="4" t="s">
        <v>16</v>
      </c>
      <c r="AR14" s="3" t="s">
        <v>17</v>
      </c>
      <c r="AS14" s="41" t="s">
        <v>14</v>
      </c>
      <c r="AT14" s="42"/>
      <c r="AU14" s="3" t="s">
        <v>15</v>
      </c>
      <c r="AV14" s="4" t="s">
        <v>16</v>
      </c>
      <c r="AW14" s="3" t="s">
        <v>17</v>
      </c>
      <c r="AX14" s="3" t="s">
        <v>15</v>
      </c>
      <c r="AY14" s="4" t="s">
        <v>16</v>
      </c>
      <c r="AZ14" s="3" t="s">
        <v>17</v>
      </c>
      <c r="BA14" s="3" t="s">
        <v>15</v>
      </c>
      <c r="BB14" s="4" t="s">
        <v>16</v>
      </c>
      <c r="BC14" s="3" t="s">
        <v>17</v>
      </c>
      <c r="BD14" s="41" t="s">
        <v>14</v>
      </c>
      <c r="BE14" s="42"/>
      <c r="BF14" s="3" t="s">
        <v>15</v>
      </c>
      <c r="BG14" s="4" t="s">
        <v>16</v>
      </c>
      <c r="BH14" s="3" t="s">
        <v>17</v>
      </c>
      <c r="BI14" s="3" t="s">
        <v>15</v>
      </c>
      <c r="BJ14" s="4" t="s">
        <v>16</v>
      </c>
      <c r="BK14" s="3" t="s">
        <v>17</v>
      </c>
      <c r="BL14" s="3" t="s">
        <v>15</v>
      </c>
      <c r="BM14" s="4" t="s">
        <v>16</v>
      </c>
      <c r="BN14" s="3" t="s">
        <v>17</v>
      </c>
      <c r="BO14" s="41" t="s">
        <v>14</v>
      </c>
      <c r="BP14" s="42"/>
      <c r="BQ14" s="3" t="s">
        <v>15</v>
      </c>
      <c r="BR14" s="4" t="s">
        <v>16</v>
      </c>
      <c r="BS14" s="3" t="s">
        <v>17</v>
      </c>
      <c r="BT14" s="3" t="s">
        <v>15</v>
      </c>
      <c r="BU14" s="4" t="s">
        <v>16</v>
      </c>
      <c r="BV14" s="3" t="s">
        <v>17</v>
      </c>
      <c r="BW14" s="3" t="s">
        <v>15</v>
      </c>
      <c r="BX14" s="4" t="s">
        <v>16</v>
      </c>
      <c r="BY14" s="3" t="s">
        <v>17</v>
      </c>
    </row>
    <row r="15" spans="1:77" s="10" customFormat="1" ht="21" customHeight="1" outlineLevel="1">
      <c r="A15" s="14" t="s">
        <v>31</v>
      </c>
      <c r="B15" s="15" t="s">
        <v>32</v>
      </c>
      <c r="C15" s="16">
        <v>16381</v>
      </c>
      <c r="D15" s="16">
        <v>34355</v>
      </c>
      <c r="E15" s="21">
        <v>2.0972468103290396</v>
      </c>
      <c r="F15" s="16">
        <v>13366</v>
      </c>
      <c r="G15" s="16">
        <v>32819</v>
      </c>
      <c r="H15" s="21">
        <v>2.455409247344007</v>
      </c>
      <c r="I15" s="16">
        <v>29747</v>
      </c>
      <c r="J15" s="16">
        <v>67174</v>
      </c>
      <c r="K15" s="21">
        <v>2.258177295189431</v>
      </c>
      <c r="L15" s="14" t="s">
        <v>31</v>
      </c>
      <c r="M15" s="15" t="s">
        <v>32</v>
      </c>
      <c r="N15" s="16">
        <v>17395</v>
      </c>
      <c r="O15" s="16">
        <v>36084</v>
      </c>
      <c r="P15" s="21">
        <v>2.0743891922966369</v>
      </c>
      <c r="Q15" s="16">
        <v>16238</v>
      </c>
      <c r="R15" s="16">
        <v>38773</v>
      </c>
      <c r="S15" s="21">
        <v>2.3877940633082892</v>
      </c>
      <c r="T15" s="16">
        <v>33633</v>
      </c>
      <c r="U15" s="16">
        <v>74857</v>
      </c>
      <c r="V15" s="21">
        <v>2.2257009484732255</v>
      </c>
      <c r="W15" s="14" t="s">
        <v>31</v>
      </c>
      <c r="X15" s="15" t="s">
        <v>32</v>
      </c>
      <c r="Y15" s="16">
        <v>14414</v>
      </c>
      <c r="Z15" s="16">
        <v>29525</v>
      </c>
      <c r="AA15" s="21">
        <v>2.0483557652282505</v>
      </c>
      <c r="AB15" s="16">
        <v>10955</v>
      </c>
      <c r="AC15" s="16">
        <v>25158</v>
      </c>
      <c r="AD15" s="21">
        <v>2.2964856230031949</v>
      </c>
      <c r="AE15" s="16">
        <v>25369</v>
      </c>
      <c r="AF15" s="16">
        <v>54683</v>
      </c>
      <c r="AG15" s="21">
        <v>2.1555047498916</v>
      </c>
      <c r="AH15" s="14" t="s">
        <v>31</v>
      </c>
      <c r="AI15" s="15" t="s">
        <v>32</v>
      </c>
      <c r="AJ15" s="16">
        <v>20888</v>
      </c>
      <c r="AK15" s="16">
        <v>40104</v>
      </c>
      <c r="AL15" s="21">
        <v>1.9199540405974722</v>
      </c>
      <c r="AM15" s="16">
        <v>16968</v>
      </c>
      <c r="AN15" s="16">
        <v>40765</v>
      </c>
      <c r="AO15" s="21">
        <v>2.4024634606317776</v>
      </c>
      <c r="AP15" s="16">
        <v>37856</v>
      </c>
      <c r="AQ15" s="16">
        <v>80869</v>
      </c>
      <c r="AR15" s="21">
        <v>2.1362267540152153</v>
      </c>
      <c r="AS15" s="14" t="s">
        <v>31</v>
      </c>
      <c r="AT15" s="15" t="s">
        <v>32</v>
      </c>
      <c r="AU15" s="26">
        <v>-5.8292612819775798</v>
      </c>
      <c r="AV15" s="26">
        <v>-4.7915973838820527</v>
      </c>
      <c r="AW15" s="26">
        <v>1.1018963132514279</v>
      </c>
      <c r="AX15" s="26">
        <v>-17.686907254588004</v>
      </c>
      <c r="AY15" s="26">
        <v>-15.356046733551699</v>
      </c>
      <c r="AZ15" s="26">
        <v>2.8317008185386348</v>
      </c>
      <c r="BA15" s="26">
        <v>-11.554128385811554</v>
      </c>
      <c r="BB15" s="26">
        <v>-10.263569205284742</v>
      </c>
      <c r="BC15" s="26">
        <v>1.4591514074918026</v>
      </c>
      <c r="BD15" s="14" t="s">
        <v>31</v>
      </c>
      <c r="BE15" s="15" t="s">
        <v>32</v>
      </c>
      <c r="BF15" s="26">
        <v>13.646454835576522</v>
      </c>
      <c r="BG15" s="26">
        <v>16.359017781541066</v>
      </c>
      <c r="BH15" s="26">
        <v>2.3868434346579996</v>
      </c>
      <c r="BI15" s="26">
        <v>22.008215426745778</v>
      </c>
      <c r="BJ15" s="26">
        <v>30.451546227840051</v>
      </c>
      <c r="BK15" s="26">
        <v>6.9202969419413165</v>
      </c>
      <c r="BL15" s="26">
        <v>17.257282510150183</v>
      </c>
      <c r="BM15" s="26">
        <v>22.8425653310901</v>
      </c>
      <c r="BN15" s="26">
        <v>4.7632715865272104</v>
      </c>
      <c r="BO15" s="14" t="s">
        <v>31</v>
      </c>
      <c r="BP15" s="15" t="s">
        <v>32</v>
      </c>
      <c r="BQ15" s="26">
        <v>-21.576981999234011</v>
      </c>
      <c r="BR15" s="26">
        <v>-14.335228406144026</v>
      </c>
      <c r="BS15" s="26">
        <v>9.2342194647740357</v>
      </c>
      <c r="BT15" s="26">
        <v>-21.228194247996228</v>
      </c>
      <c r="BU15" s="26">
        <v>-19.492211455905803</v>
      </c>
      <c r="BV15" s="26">
        <v>2.2038123609299842</v>
      </c>
      <c r="BW15" s="26">
        <v>-21.420646661031277</v>
      </c>
      <c r="BX15" s="26">
        <v>-16.934795780830726</v>
      </c>
      <c r="BY15" s="26">
        <v>5.7086889743796867</v>
      </c>
    </row>
    <row r="16" spans="1:77" s="10" customFormat="1" ht="21" customHeight="1" outlineLevel="1">
      <c r="A16" s="14" t="s">
        <v>29</v>
      </c>
      <c r="B16" s="15" t="s">
        <v>30</v>
      </c>
      <c r="C16" s="16">
        <v>20512</v>
      </c>
      <c r="D16" s="16">
        <v>35914</v>
      </c>
      <c r="E16" s="21">
        <v>1.7508775351014041</v>
      </c>
      <c r="F16" s="16">
        <v>15602</v>
      </c>
      <c r="G16" s="16">
        <v>30863</v>
      </c>
      <c r="H16" s="21">
        <v>1.9781438277143957</v>
      </c>
      <c r="I16" s="16">
        <v>36114</v>
      </c>
      <c r="J16" s="16">
        <v>66777</v>
      </c>
      <c r="K16" s="21">
        <v>1.8490613058647616</v>
      </c>
      <c r="L16" s="14" t="s">
        <v>29</v>
      </c>
      <c r="M16" s="15" t="s">
        <v>30</v>
      </c>
      <c r="N16" s="16">
        <v>23475</v>
      </c>
      <c r="O16" s="16">
        <v>41499</v>
      </c>
      <c r="P16" s="21">
        <v>1.7677955271565495</v>
      </c>
      <c r="Q16" s="16">
        <v>19969</v>
      </c>
      <c r="R16" s="16">
        <v>42826</v>
      </c>
      <c r="S16" s="21">
        <v>2.1446241674595625</v>
      </c>
      <c r="T16" s="16">
        <v>43444</v>
      </c>
      <c r="U16" s="16">
        <v>84325</v>
      </c>
      <c r="V16" s="21">
        <v>1.9410045115551053</v>
      </c>
      <c r="W16" s="14" t="s">
        <v>29</v>
      </c>
      <c r="X16" s="15" t="s">
        <v>30</v>
      </c>
      <c r="Y16" s="16">
        <v>19400</v>
      </c>
      <c r="Z16" s="16">
        <v>33554</v>
      </c>
      <c r="AA16" s="21">
        <v>1.7295876288659793</v>
      </c>
      <c r="AB16" s="16">
        <v>16410</v>
      </c>
      <c r="AC16" s="16">
        <v>33140</v>
      </c>
      <c r="AD16" s="21">
        <v>2.0195003046922606</v>
      </c>
      <c r="AE16" s="16">
        <v>35810</v>
      </c>
      <c r="AF16" s="16">
        <v>66694</v>
      </c>
      <c r="AG16" s="21">
        <v>1.8624406590337894</v>
      </c>
      <c r="AH16" s="14" t="s">
        <v>29</v>
      </c>
      <c r="AI16" s="15" t="s">
        <v>30</v>
      </c>
      <c r="AJ16" s="16">
        <v>24464</v>
      </c>
      <c r="AK16" s="16">
        <v>44608</v>
      </c>
      <c r="AL16" s="21">
        <v>1.8234139960758666</v>
      </c>
      <c r="AM16" s="16">
        <v>16663</v>
      </c>
      <c r="AN16" s="16">
        <v>34272</v>
      </c>
      <c r="AO16" s="21">
        <v>2.0567724899477886</v>
      </c>
      <c r="AP16" s="16">
        <v>41127</v>
      </c>
      <c r="AQ16" s="16">
        <v>78880</v>
      </c>
      <c r="AR16" s="21">
        <v>1.9179614365258832</v>
      </c>
      <c r="AS16" s="14" t="s">
        <v>29</v>
      </c>
      <c r="AT16" s="15" t="s">
        <v>30</v>
      </c>
      <c r="AU16" s="26">
        <v>-12.621938232161874</v>
      </c>
      <c r="AV16" s="26">
        <v>-13.458155618207668</v>
      </c>
      <c r="AW16" s="26">
        <v>-0.95701068337680217</v>
      </c>
      <c r="AX16" s="26">
        <v>-21.868896790024539</v>
      </c>
      <c r="AY16" s="26">
        <v>-27.933965348152991</v>
      </c>
      <c r="AZ16" s="26">
        <v>-7.7626813252959339</v>
      </c>
      <c r="BA16" s="26">
        <v>-16.872295368750574</v>
      </c>
      <c r="BB16" s="26">
        <v>-20.809961458642157</v>
      </c>
      <c r="BC16" s="26">
        <v>-4.7368877889253413</v>
      </c>
      <c r="BD16" s="14" t="s">
        <v>29</v>
      </c>
      <c r="BE16" s="15" t="s">
        <v>30</v>
      </c>
      <c r="BF16" s="26">
        <v>5.731958762886598</v>
      </c>
      <c r="BG16" s="26">
        <v>7.0334386362281691</v>
      </c>
      <c r="BH16" s="26">
        <v>1.2309238271658862</v>
      </c>
      <c r="BI16" s="26">
        <v>-4.9238269347958559</v>
      </c>
      <c r="BJ16" s="26">
        <v>-6.8708509354254677</v>
      </c>
      <c r="BK16" s="26">
        <v>-2.0478569318248749</v>
      </c>
      <c r="BL16" s="26">
        <v>0.84892488131806754</v>
      </c>
      <c r="BM16" s="26">
        <v>0.12444897591987285</v>
      </c>
      <c r="BN16" s="26">
        <v>-0.71837742073182986</v>
      </c>
      <c r="BO16" s="14" t="s">
        <v>29</v>
      </c>
      <c r="BP16" s="15" t="s">
        <v>30</v>
      </c>
      <c r="BQ16" s="26">
        <v>-16.154349247874428</v>
      </c>
      <c r="BR16" s="26">
        <v>-19.489777618364418</v>
      </c>
      <c r="BS16" s="26">
        <v>-3.9780577055219948</v>
      </c>
      <c r="BT16" s="26">
        <v>-6.3674008281822001</v>
      </c>
      <c r="BU16" s="26">
        <v>-9.9468954248366011</v>
      </c>
      <c r="BV16" s="26">
        <v>-3.8229149124504738</v>
      </c>
      <c r="BW16" s="26">
        <v>-12.18907287183602</v>
      </c>
      <c r="BX16" s="26">
        <v>-15.343559837728195</v>
      </c>
      <c r="BY16" s="26">
        <v>-3.5923626694979087</v>
      </c>
    </row>
    <row r="17" spans="1:77" s="10" customFormat="1" ht="21" customHeight="1" outlineLevel="1">
      <c r="A17" s="14" t="s">
        <v>33</v>
      </c>
      <c r="B17" s="15" t="s">
        <v>34</v>
      </c>
      <c r="C17" s="16">
        <v>14219</v>
      </c>
      <c r="D17" s="16">
        <v>28193</v>
      </c>
      <c r="E17" s="21">
        <v>1.982769533722484</v>
      </c>
      <c r="F17" s="16">
        <v>6830</v>
      </c>
      <c r="G17" s="16">
        <v>16012</v>
      </c>
      <c r="H17" s="21">
        <v>2.3443631039531478</v>
      </c>
      <c r="I17" s="16">
        <v>21049</v>
      </c>
      <c r="J17" s="16">
        <v>44205</v>
      </c>
      <c r="K17" s="21">
        <v>2.1000997672098438</v>
      </c>
      <c r="L17" s="14" t="s">
        <v>33</v>
      </c>
      <c r="M17" s="15" t="s">
        <v>34</v>
      </c>
      <c r="N17" s="16">
        <v>15166</v>
      </c>
      <c r="O17" s="16">
        <v>31468</v>
      </c>
      <c r="P17" s="21">
        <v>2.0749043914018199</v>
      </c>
      <c r="Q17" s="16">
        <v>8982</v>
      </c>
      <c r="R17" s="16">
        <v>21069</v>
      </c>
      <c r="S17" s="21">
        <v>2.3456913827655312</v>
      </c>
      <c r="T17" s="16">
        <v>24148</v>
      </c>
      <c r="U17" s="16">
        <v>52537</v>
      </c>
      <c r="V17" s="21">
        <v>2.1756253105847274</v>
      </c>
      <c r="W17" s="14" t="s">
        <v>33</v>
      </c>
      <c r="X17" s="15" t="s">
        <v>34</v>
      </c>
      <c r="Y17" s="16">
        <v>12795</v>
      </c>
      <c r="Z17" s="16">
        <v>25667</v>
      </c>
      <c r="AA17" s="21">
        <v>2.006017975771786</v>
      </c>
      <c r="AB17" s="16">
        <v>6555</v>
      </c>
      <c r="AC17" s="16">
        <v>15906</v>
      </c>
      <c r="AD17" s="21">
        <v>2.4265446224256291</v>
      </c>
      <c r="AE17" s="16">
        <v>19350</v>
      </c>
      <c r="AF17" s="16">
        <v>41573</v>
      </c>
      <c r="AG17" s="21">
        <v>2.1484754521963825</v>
      </c>
      <c r="AH17" s="14" t="s">
        <v>33</v>
      </c>
      <c r="AI17" s="15" t="s">
        <v>34</v>
      </c>
      <c r="AJ17" s="16">
        <v>12897</v>
      </c>
      <c r="AK17" s="16">
        <v>29014</v>
      </c>
      <c r="AL17" s="21">
        <v>2.249670465999845</v>
      </c>
      <c r="AM17" s="16">
        <v>7034</v>
      </c>
      <c r="AN17" s="16">
        <v>16724</v>
      </c>
      <c r="AO17" s="21">
        <v>2.3775945408018195</v>
      </c>
      <c r="AP17" s="16">
        <v>19931</v>
      </c>
      <c r="AQ17" s="16">
        <v>45738</v>
      </c>
      <c r="AR17" s="21">
        <v>2.2948171190607596</v>
      </c>
      <c r="AS17" s="14" t="s">
        <v>33</v>
      </c>
      <c r="AT17" s="15" t="s">
        <v>34</v>
      </c>
      <c r="AU17" s="26">
        <v>-6.2442305156270601</v>
      </c>
      <c r="AV17" s="26">
        <v>-10.407397991610525</v>
      </c>
      <c r="AW17" s="26">
        <v>-4.4404387046040705</v>
      </c>
      <c r="AX17" s="26">
        <v>-23.959029169450012</v>
      </c>
      <c r="AY17" s="26">
        <v>-24.002088376287436</v>
      </c>
      <c r="AZ17" s="26">
        <v>-5.6626324423692094E-2</v>
      </c>
      <c r="BA17" s="26">
        <v>-12.833360940864669</v>
      </c>
      <c r="BB17" s="26">
        <v>-15.859299160591583</v>
      </c>
      <c r="BC17" s="26">
        <v>-3.4714407397009519</v>
      </c>
      <c r="BD17" s="14" t="s">
        <v>33</v>
      </c>
      <c r="BE17" s="15" t="s">
        <v>34</v>
      </c>
      <c r="BF17" s="26">
        <v>11.129347401328644</v>
      </c>
      <c r="BG17" s="26">
        <v>9.8414306307710291</v>
      </c>
      <c r="BH17" s="26">
        <v>-1.1589348814462888</v>
      </c>
      <c r="BI17" s="26">
        <v>4.1952707856598019</v>
      </c>
      <c r="BJ17" s="26">
        <v>0.66641518923676601</v>
      </c>
      <c r="BK17" s="26">
        <v>-3.3867713666988211</v>
      </c>
      <c r="BL17" s="26">
        <v>8.7803617571059434</v>
      </c>
      <c r="BM17" s="26">
        <v>6.3310321602963464</v>
      </c>
      <c r="BN17" s="26">
        <v>-2.251628471578965</v>
      </c>
      <c r="BO17" s="14" t="s">
        <v>33</v>
      </c>
      <c r="BP17" s="15" t="s">
        <v>34</v>
      </c>
      <c r="BQ17" s="26">
        <v>10.250445840117857</v>
      </c>
      <c r="BR17" s="26">
        <v>-2.8296684359274833</v>
      </c>
      <c r="BS17" s="26">
        <v>-11.86400125312306</v>
      </c>
      <c r="BT17" s="26">
        <v>-2.9001990332669889</v>
      </c>
      <c r="BU17" s="26">
        <v>-4.2573546998325762</v>
      </c>
      <c r="BV17" s="26">
        <v>-1.3976915019944791</v>
      </c>
      <c r="BW17" s="26">
        <v>5.609352265315338</v>
      </c>
      <c r="BX17" s="26">
        <v>-3.351698806244261</v>
      </c>
      <c r="BY17" s="26">
        <v>-8.4850923515252124</v>
      </c>
    </row>
    <row r="18" spans="1:77" s="10" customFormat="1" ht="21" customHeight="1" outlineLevel="1">
      <c r="A18" s="14" t="s">
        <v>43</v>
      </c>
      <c r="B18" s="15" t="s">
        <v>44</v>
      </c>
      <c r="C18" s="16">
        <v>7355</v>
      </c>
      <c r="D18" s="16">
        <v>14262</v>
      </c>
      <c r="E18" s="21">
        <v>1.9390890550645818</v>
      </c>
      <c r="F18" s="16">
        <v>7553</v>
      </c>
      <c r="G18" s="16">
        <v>16866</v>
      </c>
      <c r="H18" s="21">
        <v>2.2330199920561364</v>
      </c>
      <c r="I18" s="16">
        <v>14908</v>
      </c>
      <c r="J18" s="16">
        <v>31128</v>
      </c>
      <c r="K18" s="21">
        <v>2.0880064394955729</v>
      </c>
      <c r="L18" s="14" t="s">
        <v>43</v>
      </c>
      <c r="M18" s="15" t="s">
        <v>44</v>
      </c>
      <c r="N18" s="16">
        <v>8409</v>
      </c>
      <c r="O18" s="16">
        <v>16759</v>
      </c>
      <c r="P18" s="21">
        <v>1.9929837079319777</v>
      </c>
      <c r="Q18" s="16">
        <v>8543</v>
      </c>
      <c r="R18" s="16">
        <v>19819</v>
      </c>
      <c r="S18" s="21">
        <v>2.3199110382769521</v>
      </c>
      <c r="T18" s="16">
        <v>16952</v>
      </c>
      <c r="U18" s="16">
        <v>36578</v>
      </c>
      <c r="V18" s="21">
        <v>2.1577394997640398</v>
      </c>
      <c r="W18" s="14" t="s">
        <v>43</v>
      </c>
      <c r="X18" s="15" t="s">
        <v>44</v>
      </c>
      <c r="Y18" s="16">
        <v>6743</v>
      </c>
      <c r="Z18" s="16">
        <v>13263</v>
      </c>
      <c r="AA18" s="21">
        <v>1.9669286667655346</v>
      </c>
      <c r="AB18" s="16">
        <v>5914</v>
      </c>
      <c r="AC18" s="16">
        <v>13362</v>
      </c>
      <c r="AD18" s="21">
        <v>2.2593845113290496</v>
      </c>
      <c r="AE18" s="16">
        <v>12657</v>
      </c>
      <c r="AF18" s="16">
        <v>26625</v>
      </c>
      <c r="AG18" s="21">
        <v>2.103579047167575</v>
      </c>
      <c r="AH18" s="14" t="s">
        <v>43</v>
      </c>
      <c r="AI18" s="15" t="s">
        <v>44</v>
      </c>
      <c r="AJ18" s="16">
        <v>9511</v>
      </c>
      <c r="AK18" s="16">
        <v>17503</v>
      </c>
      <c r="AL18" s="21">
        <v>1.8402901903059614</v>
      </c>
      <c r="AM18" s="16">
        <v>9214</v>
      </c>
      <c r="AN18" s="16">
        <v>20707</v>
      </c>
      <c r="AO18" s="21">
        <v>2.2473410028217931</v>
      </c>
      <c r="AP18" s="16">
        <v>18725</v>
      </c>
      <c r="AQ18" s="16">
        <v>38210</v>
      </c>
      <c r="AR18" s="21">
        <v>2.0405874499332444</v>
      </c>
      <c r="AS18" s="14" t="s">
        <v>43</v>
      </c>
      <c r="AT18" s="15" t="s">
        <v>44</v>
      </c>
      <c r="AU18" s="26">
        <v>-12.534189558806041</v>
      </c>
      <c r="AV18" s="26">
        <v>-14.899457008174712</v>
      </c>
      <c r="AW18" s="26">
        <v>-2.7042194400735804</v>
      </c>
      <c r="AX18" s="26">
        <v>-11.588434976003747</v>
      </c>
      <c r="AY18" s="26">
        <v>-14.899843584439175</v>
      </c>
      <c r="AZ18" s="26">
        <v>-3.7454473377285846</v>
      </c>
      <c r="BA18" s="26">
        <v>-12.057574327512977</v>
      </c>
      <c r="BB18" s="26">
        <v>-14.899666466181857</v>
      </c>
      <c r="BC18" s="26">
        <v>-3.2317645515639217</v>
      </c>
      <c r="BD18" s="14" t="s">
        <v>43</v>
      </c>
      <c r="BE18" s="15" t="s">
        <v>44</v>
      </c>
      <c r="BF18" s="26">
        <v>9.0760788966335451</v>
      </c>
      <c r="BG18" s="26">
        <v>7.5322325265776975</v>
      </c>
      <c r="BH18" s="26">
        <v>-1.4153849181898834</v>
      </c>
      <c r="BI18" s="26">
        <v>27.713899222184647</v>
      </c>
      <c r="BJ18" s="26">
        <v>26.22361921867984</v>
      </c>
      <c r="BK18" s="26">
        <v>-1.1668894400539476</v>
      </c>
      <c r="BL18" s="26">
        <v>17.784625108635538</v>
      </c>
      <c r="BM18" s="26">
        <v>16.912676056338029</v>
      </c>
      <c r="BN18" s="26">
        <v>-0.74029106217664509</v>
      </c>
      <c r="BO18" s="14" t="s">
        <v>43</v>
      </c>
      <c r="BP18" s="15" t="s">
        <v>44</v>
      </c>
      <c r="BQ18" s="26">
        <v>-22.668489117863526</v>
      </c>
      <c r="BR18" s="26">
        <v>-18.516825687025083</v>
      </c>
      <c r="BS18" s="26">
        <v>5.3686568172269844</v>
      </c>
      <c r="BT18" s="26">
        <v>-18.026915563273281</v>
      </c>
      <c r="BU18" s="26">
        <v>-18.549282851209735</v>
      </c>
      <c r="BV18" s="26">
        <v>-0.63724244552450893</v>
      </c>
      <c r="BW18" s="26">
        <v>-20.384512683578105</v>
      </c>
      <c r="BX18" s="26">
        <v>-18.534415074587805</v>
      </c>
      <c r="BY18" s="26">
        <v>2.3237911006401486</v>
      </c>
    </row>
    <row r="19" spans="1:77" s="10" customFormat="1" ht="21" customHeight="1" outlineLevel="1">
      <c r="A19" s="14" t="s">
        <v>37</v>
      </c>
      <c r="B19" s="15" t="s">
        <v>38</v>
      </c>
      <c r="C19" s="16">
        <v>8121</v>
      </c>
      <c r="D19" s="16">
        <v>14149</v>
      </c>
      <c r="E19" s="21">
        <v>1.7422731190740057</v>
      </c>
      <c r="F19" s="16">
        <v>7753</v>
      </c>
      <c r="G19" s="16">
        <v>15406</v>
      </c>
      <c r="H19" s="21">
        <v>1.987101767057913</v>
      </c>
      <c r="I19" s="16">
        <v>15874</v>
      </c>
      <c r="J19" s="16">
        <v>29555</v>
      </c>
      <c r="K19" s="21">
        <v>1.8618495653269498</v>
      </c>
      <c r="L19" s="14" t="s">
        <v>37</v>
      </c>
      <c r="M19" s="15" t="s">
        <v>38</v>
      </c>
      <c r="N19" s="16">
        <v>8971</v>
      </c>
      <c r="O19" s="16">
        <v>16282</v>
      </c>
      <c r="P19" s="21">
        <v>1.814959313342994</v>
      </c>
      <c r="Q19" s="16">
        <v>9795</v>
      </c>
      <c r="R19" s="16">
        <v>19734</v>
      </c>
      <c r="S19" s="21">
        <v>2.0147013782542111</v>
      </c>
      <c r="T19" s="16">
        <v>18766</v>
      </c>
      <c r="U19" s="16">
        <v>36016</v>
      </c>
      <c r="V19" s="21">
        <v>1.9192156026857081</v>
      </c>
      <c r="W19" s="14" t="s">
        <v>37</v>
      </c>
      <c r="X19" s="15" t="s">
        <v>38</v>
      </c>
      <c r="Y19" s="16">
        <v>8330</v>
      </c>
      <c r="Z19" s="16">
        <v>14006</v>
      </c>
      <c r="AA19" s="21">
        <v>1.6813925570228092</v>
      </c>
      <c r="AB19" s="16">
        <v>7358</v>
      </c>
      <c r="AC19" s="16">
        <v>14883</v>
      </c>
      <c r="AD19" s="21">
        <v>2.0226963848871975</v>
      </c>
      <c r="AE19" s="16">
        <v>15688</v>
      </c>
      <c r="AF19" s="16">
        <v>28889</v>
      </c>
      <c r="AG19" s="21">
        <v>1.8414711881693013</v>
      </c>
      <c r="AH19" s="14" t="s">
        <v>37</v>
      </c>
      <c r="AI19" s="15" t="s">
        <v>38</v>
      </c>
      <c r="AJ19" s="16">
        <v>9774</v>
      </c>
      <c r="AK19" s="16">
        <v>16312</v>
      </c>
      <c r="AL19" s="21">
        <v>1.6689175363208513</v>
      </c>
      <c r="AM19" s="16">
        <v>8310</v>
      </c>
      <c r="AN19" s="16">
        <v>16760</v>
      </c>
      <c r="AO19" s="21">
        <v>2.0168471720818291</v>
      </c>
      <c r="AP19" s="16">
        <v>18084</v>
      </c>
      <c r="AQ19" s="16">
        <v>33072</v>
      </c>
      <c r="AR19" s="21">
        <v>1.8287989382879895</v>
      </c>
      <c r="AS19" s="14" t="s">
        <v>37</v>
      </c>
      <c r="AT19" s="15" t="s">
        <v>38</v>
      </c>
      <c r="AU19" s="26">
        <v>-9.4749749191840369</v>
      </c>
      <c r="AV19" s="26">
        <v>-13.100356221594399</v>
      </c>
      <c r="AW19" s="26">
        <v>-4.004838771570407</v>
      </c>
      <c r="AX19" s="26">
        <v>-20.847371107708014</v>
      </c>
      <c r="AY19" s="26">
        <v>-21.93169149690889</v>
      </c>
      <c r="AZ19" s="26">
        <v>-1.3699107716009962</v>
      </c>
      <c r="BA19" s="26">
        <v>-15.410849408504742</v>
      </c>
      <c r="BB19" s="26">
        <v>-17.939249222567749</v>
      </c>
      <c r="BC19" s="26">
        <v>-2.9890355871680891</v>
      </c>
      <c r="BD19" s="14" t="s">
        <v>37</v>
      </c>
      <c r="BE19" s="15" t="s">
        <v>38</v>
      </c>
      <c r="BF19" s="26">
        <v>-2.5090036014405763</v>
      </c>
      <c r="BG19" s="26">
        <v>1.0209910038554906</v>
      </c>
      <c r="BH19" s="26">
        <v>3.6208416527664355</v>
      </c>
      <c r="BI19" s="26">
        <v>5.3683066050557215</v>
      </c>
      <c r="BJ19" s="26">
        <v>3.5140764630786805</v>
      </c>
      <c r="BK19" s="26">
        <v>-1.7597607873941783</v>
      </c>
      <c r="BL19" s="26">
        <v>1.1856195818459969</v>
      </c>
      <c r="BM19" s="26">
        <v>2.3053757485548134</v>
      </c>
      <c r="BN19" s="26">
        <v>1.106635677417664</v>
      </c>
      <c r="BO19" s="14" t="s">
        <v>37</v>
      </c>
      <c r="BP19" s="15" t="s">
        <v>38</v>
      </c>
      <c r="BQ19" s="26">
        <v>-16.9122160834868</v>
      </c>
      <c r="BR19" s="26">
        <v>-13.260176557135852</v>
      </c>
      <c r="BS19" s="26">
        <v>4.3953988832107136</v>
      </c>
      <c r="BT19" s="26">
        <v>-6.7027677496991576</v>
      </c>
      <c r="BU19" s="26">
        <v>-8.0787589498806689</v>
      </c>
      <c r="BV19" s="26">
        <v>-1.4748467526774627</v>
      </c>
      <c r="BW19" s="26">
        <v>-12.220747622207476</v>
      </c>
      <c r="BX19" s="26">
        <v>-10.634373488147073</v>
      </c>
      <c r="BY19" s="26">
        <v>1.8072313116006249</v>
      </c>
    </row>
    <row r="20" spans="1:77" s="10" customFormat="1" ht="21" customHeight="1" outlineLevel="1">
      <c r="A20" s="14" t="s">
        <v>41</v>
      </c>
      <c r="B20" s="15" t="s">
        <v>42</v>
      </c>
      <c r="C20" s="16">
        <v>7474</v>
      </c>
      <c r="D20" s="16">
        <v>15470</v>
      </c>
      <c r="E20" s="21">
        <v>2.06984211934707</v>
      </c>
      <c r="F20" s="16">
        <v>3702</v>
      </c>
      <c r="G20" s="16">
        <v>9524</v>
      </c>
      <c r="H20" s="21">
        <v>2.5726634251755809</v>
      </c>
      <c r="I20" s="16">
        <v>11176</v>
      </c>
      <c r="J20" s="16">
        <v>24994</v>
      </c>
      <c r="K20" s="21">
        <v>2.2363994273443093</v>
      </c>
      <c r="L20" s="14" t="s">
        <v>41</v>
      </c>
      <c r="M20" s="15" t="s">
        <v>42</v>
      </c>
      <c r="N20" s="16">
        <v>8487</v>
      </c>
      <c r="O20" s="16">
        <v>17091</v>
      </c>
      <c r="P20" s="21">
        <v>2.0137857900318132</v>
      </c>
      <c r="Q20" s="16">
        <v>4380</v>
      </c>
      <c r="R20" s="16">
        <v>10738</v>
      </c>
      <c r="S20" s="21">
        <v>2.4515981735159817</v>
      </c>
      <c r="T20" s="16">
        <v>12867</v>
      </c>
      <c r="U20" s="16">
        <v>27829</v>
      </c>
      <c r="V20" s="21">
        <v>2.1628196160721225</v>
      </c>
      <c r="W20" s="14" t="s">
        <v>41</v>
      </c>
      <c r="X20" s="15" t="s">
        <v>42</v>
      </c>
      <c r="Y20" s="16">
        <v>6791</v>
      </c>
      <c r="Z20" s="16">
        <v>14795</v>
      </c>
      <c r="AA20" s="21">
        <v>2.178618760123693</v>
      </c>
      <c r="AB20" s="16">
        <v>2940</v>
      </c>
      <c r="AC20" s="16">
        <v>7624</v>
      </c>
      <c r="AD20" s="21">
        <v>2.5931972789115645</v>
      </c>
      <c r="AE20" s="16">
        <v>9731</v>
      </c>
      <c r="AF20" s="16">
        <v>22419</v>
      </c>
      <c r="AG20" s="21">
        <v>2.3038742164217449</v>
      </c>
      <c r="AH20" s="14" t="s">
        <v>41</v>
      </c>
      <c r="AI20" s="15" t="s">
        <v>42</v>
      </c>
      <c r="AJ20" s="16">
        <v>7313</v>
      </c>
      <c r="AK20" s="16">
        <v>15012</v>
      </c>
      <c r="AL20" s="21">
        <v>2.0527827157117464</v>
      </c>
      <c r="AM20" s="16">
        <v>3230</v>
      </c>
      <c r="AN20" s="16">
        <v>7948</v>
      </c>
      <c r="AO20" s="21">
        <v>2.4606811145510834</v>
      </c>
      <c r="AP20" s="16">
        <v>10543</v>
      </c>
      <c r="AQ20" s="16">
        <v>22960</v>
      </c>
      <c r="AR20" s="21">
        <v>2.1777482689936449</v>
      </c>
      <c r="AS20" s="14" t="s">
        <v>41</v>
      </c>
      <c r="AT20" s="15" t="s">
        <v>42</v>
      </c>
      <c r="AU20" s="26">
        <v>-11.93590196771533</v>
      </c>
      <c r="AV20" s="26">
        <v>-9.4845240184892639</v>
      </c>
      <c r="AW20" s="26">
        <v>2.7836292019108528</v>
      </c>
      <c r="AX20" s="26">
        <v>-15.479452054794521</v>
      </c>
      <c r="AY20" s="26">
        <v>-11.30564350903334</v>
      </c>
      <c r="AZ20" s="26">
        <v>4.9382175662976735</v>
      </c>
      <c r="BA20" s="26">
        <v>-13.142146576513563</v>
      </c>
      <c r="BB20" s="26">
        <v>-10.187214775953143</v>
      </c>
      <c r="BC20" s="26">
        <v>3.4020318072486537</v>
      </c>
      <c r="BD20" s="14" t="s">
        <v>41</v>
      </c>
      <c r="BE20" s="15" t="s">
        <v>42</v>
      </c>
      <c r="BF20" s="26">
        <v>10.05742895008099</v>
      </c>
      <c r="BG20" s="26">
        <v>4.5623521459952689</v>
      </c>
      <c r="BH20" s="26">
        <v>-4.9929176580875119</v>
      </c>
      <c r="BI20" s="26">
        <v>25.918367346938776</v>
      </c>
      <c r="BJ20" s="26">
        <v>24.921301154249736</v>
      </c>
      <c r="BK20" s="26">
        <v>-0.79183538803504439</v>
      </c>
      <c r="BL20" s="26">
        <v>14.849450210666941</v>
      </c>
      <c r="BM20" s="26">
        <v>11.485793300325616</v>
      </c>
      <c r="BN20" s="26">
        <v>-2.9287531670124727</v>
      </c>
      <c r="BO20" s="14" t="s">
        <v>41</v>
      </c>
      <c r="BP20" s="15" t="s">
        <v>42</v>
      </c>
      <c r="BQ20" s="26">
        <v>2.2015588677697253</v>
      </c>
      <c r="BR20" s="26">
        <v>3.0508926192379429</v>
      </c>
      <c r="BS20" s="26">
        <v>0.83103796153158183</v>
      </c>
      <c r="BT20" s="26">
        <v>14.613003095975232</v>
      </c>
      <c r="BU20" s="26">
        <v>19.828887770508302</v>
      </c>
      <c r="BV20" s="26">
        <v>4.550866423214984</v>
      </c>
      <c r="BW20" s="26">
        <v>6.0039836858579152</v>
      </c>
      <c r="BX20" s="26">
        <v>8.8588850174216027</v>
      </c>
      <c r="BY20" s="26">
        <v>2.6932019272258469</v>
      </c>
    </row>
    <row r="21" spans="1:77" s="10" customFormat="1" ht="21" customHeight="1" outlineLevel="1">
      <c r="A21" s="14" t="s">
        <v>35</v>
      </c>
      <c r="B21" s="15" t="s">
        <v>36</v>
      </c>
      <c r="C21" s="16">
        <v>7542</v>
      </c>
      <c r="D21" s="16">
        <v>12633</v>
      </c>
      <c r="E21" s="21">
        <v>1.6750198886237073</v>
      </c>
      <c r="F21" s="16">
        <v>5958</v>
      </c>
      <c r="G21" s="16">
        <v>12201</v>
      </c>
      <c r="H21" s="21">
        <v>2.0478348439073515</v>
      </c>
      <c r="I21" s="16">
        <v>13500</v>
      </c>
      <c r="J21" s="16">
        <v>24834</v>
      </c>
      <c r="K21" s="21">
        <v>1.8395555555555556</v>
      </c>
      <c r="L21" s="14" t="s">
        <v>35</v>
      </c>
      <c r="M21" s="15" t="s">
        <v>36</v>
      </c>
      <c r="N21" s="16">
        <v>9312</v>
      </c>
      <c r="O21" s="16">
        <v>16820</v>
      </c>
      <c r="P21" s="21">
        <v>1.8062714776632303</v>
      </c>
      <c r="Q21" s="16">
        <v>7818</v>
      </c>
      <c r="R21" s="16">
        <v>15437</v>
      </c>
      <c r="S21" s="21">
        <v>1.9745459196725506</v>
      </c>
      <c r="T21" s="16">
        <v>17130</v>
      </c>
      <c r="U21" s="16">
        <v>32257</v>
      </c>
      <c r="V21" s="21">
        <v>1.8830706363105663</v>
      </c>
      <c r="W21" s="14" t="s">
        <v>35</v>
      </c>
      <c r="X21" s="15" t="s">
        <v>36</v>
      </c>
      <c r="Y21" s="16">
        <v>8635</v>
      </c>
      <c r="Z21" s="16">
        <v>13692</v>
      </c>
      <c r="AA21" s="21">
        <v>1.5856398378691372</v>
      </c>
      <c r="AB21" s="16">
        <v>6011</v>
      </c>
      <c r="AC21" s="16">
        <v>11508</v>
      </c>
      <c r="AD21" s="21">
        <v>1.9144901014806188</v>
      </c>
      <c r="AE21" s="16">
        <v>14646</v>
      </c>
      <c r="AF21" s="16">
        <v>25200</v>
      </c>
      <c r="AG21" s="21">
        <v>1.7206063088897992</v>
      </c>
      <c r="AH21" s="14" t="s">
        <v>35</v>
      </c>
      <c r="AI21" s="15" t="s">
        <v>36</v>
      </c>
      <c r="AJ21" s="16">
        <v>8580</v>
      </c>
      <c r="AK21" s="16">
        <v>13658</v>
      </c>
      <c r="AL21" s="21">
        <v>1.5918414918414918</v>
      </c>
      <c r="AM21" s="16">
        <v>6637</v>
      </c>
      <c r="AN21" s="16">
        <v>12655</v>
      </c>
      <c r="AO21" s="21">
        <v>1.9067349706192558</v>
      </c>
      <c r="AP21" s="16">
        <v>15217</v>
      </c>
      <c r="AQ21" s="16">
        <v>26313</v>
      </c>
      <c r="AR21" s="21">
        <v>1.7291844647433792</v>
      </c>
      <c r="AS21" s="14" t="s">
        <v>35</v>
      </c>
      <c r="AT21" s="15" t="s">
        <v>36</v>
      </c>
      <c r="AU21" s="26">
        <v>-19.007731958762886</v>
      </c>
      <c r="AV21" s="26">
        <v>-24.892984542211654</v>
      </c>
      <c r="AW21" s="26">
        <v>-7.2664375572891649</v>
      </c>
      <c r="AX21" s="26">
        <v>-23.791250959324636</v>
      </c>
      <c r="AY21" s="26">
        <v>-20.962622271166676</v>
      </c>
      <c r="AZ21" s="26">
        <v>3.7116849754983074</v>
      </c>
      <c r="BA21" s="26">
        <v>-21.190893169877409</v>
      </c>
      <c r="BB21" s="26">
        <v>-23.012059397960133</v>
      </c>
      <c r="BC21" s="26">
        <v>-2.3108575916338543</v>
      </c>
      <c r="BD21" s="14" t="s">
        <v>35</v>
      </c>
      <c r="BE21" s="15" t="s">
        <v>36</v>
      </c>
      <c r="BF21" s="26">
        <v>-12.657788071800811</v>
      </c>
      <c r="BG21" s="26">
        <v>-7.73444347063979</v>
      </c>
      <c r="BH21" s="26">
        <v>5.6368444220399718</v>
      </c>
      <c r="BI21" s="26">
        <v>-0.88171685243719844</v>
      </c>
      <c r="BJ21" s="26">
        <v>6.0218978102189782</v>
      </c>
      <c r="BK21" s="26">
        <v>6.965026474861749</v>
      </c>
      <c r="BL21" s="26">
        <v>-7.8246620237607534</v>
      </c>
      <c r="BM21" s="26">
        <v>-1.4523809523809523</v>
      </c>
      <c r="BN21" s="26">
        <v>6.9132169312169411</v>
      </c>
      <c r="BO21" s="14" t="s">
        <v>35</v>
      </c>
      <c r="BP21" s="15" t="s">
        <v>36</v>
      </c>
      <c r="BQ21" s="26">
        <v>-12.097902097902098</v>
      </c>
      <c r="BR21" s="26">
        <v>-7.5047591155366815</v>
      </c>
      <c r="BS21" s="26">
        <v>5.2252939258413305</v>
      </c>
      <c r="BT21" s="26">
        <v>-10.230525839987946</v>
      </c>
      <c r="BU21" s="26">
        <v>-3.5875148162781509</v>
      </c>
      <c r="BV21" s="26">
        <v>7.4000779060694679</v>
      </c>
      <c r="BW21" s="26">
        <v>-11.283433002562923</v>
      </c>
      <c r="BX21" s="26">
        <v>-5.6207958043552617</v>
      </c>
      <c r="BY21" s="26">
        <v>6.3828407588982206</v>
      </c>
    </row>
    <row r="22" spans="1:77" s="10" customFormat="1" ht="21" customHeight="1" outlineLevel="1">
      <c r="A22" s="14" t="s">
        <v>49</v>
      </c>
      <c r="B22" s="15" t="s">
        <v>50</v>
      </c>
      <c r="C22" s="16">
        <v>4960</v>
      </c>
      <c r="D22" s="16">
        <v>12756</v>
      </c>
      <c r="E22" s="21">
        <v>2.5717741935483871</v>
      </c>
      <c r="F22" s="16">
        <v>2511</v>
      </c>
      <c r="G22" s="16">
        <v>7443</v>
      </c>
      <c r="H22" s="21">
        <v>2.9641577060931898</v>
      </c>
      <c r="I22" s="16">
        <v>7471</v>
      </c>
      <c r="J22" s="16">
        <v>20199</v>
      </c>
      <c r="K22" s="21">
        <v>2.7036541292999599</v>
      </c>
      <c r="L22" s="14" t="s">
        <v>49</v>
      </c>
      <c r="M22" s="15" t="s">
        <v>50</v>
      </c>
      <c r="N22" s="16">
        <v>4324</v>
      </c>
      <c r="O22" s="16">
        <v>10570</v>
      </c>
      <c r="P22" s="21">
        <v>2.4444958371877892</v>
      </c>
      <c r="Q22" s="16">
        <v>2200</v>
      </c>
      <c r="R22" s="16">
        <v>6769</v>
      </c>
      <c r="S22" s="21">
        <v>3.0768181818181817</v>
      </c>
      <c r="T22" s="16">
        <v>6524</v>
      </c>
      <c r="U22" s="16">
        <v>17339</v>
      </c>
      <c r="V22" s="21">
        <v>2.657725321888412</v>
      </c>
      <c r="W22" s="14" t="s">
        <v>49</v>
      </c>
      <c r="X22" s="15" t="s">
        <v>50</v>
      </c>
      <c r="Y22" s="16">
        <v>3039</v>
      </c>
      <c r="Z22" s="16">
        <v>7453</v>
      </c>
      <c r="AA22" s="21">
        <v>2.4524514642974662</v>
      </c>
      <c r="AB22" s="16">
        <v>1420</v>
      </c>
      <c r="AC22" s="16">
        <v>4447</v>
      </c>
      <c r="AD22" s="21">
        <v>3.1316901408450706</v>
      </c>
      <c r="AE22" s="16">
        <v>4459</v>
      </c>
      <c r="AF22" s="16">
        <v>11900</v>
      </c>
      <c r="AG22" s="21">
        <v>2.6687598116169546</v>
      </c>
      <c r="AH22" s="14" t="s">
        <v>49</v>
      </c>
      <c r="AI22" s="15" t="s">
        <v>50</v>
      </c>
      <c r="AJ22" s="16">
        <v>4621</v>
      </c>
      <c r="AK22" s="16">
        <v>11186</v>
      </c>
      <c r="AL22" s="21">
        <v>2.4206881627353387</v>
      </c>
      <c r="AM22" s="16">
        <v>1926</v>
      </c>
      <c r="AN22" s="16">
        <v>6016</v>
      </c>
      <c r="AO22" s="21">
        <v>3.1235721703011423</v>
      </c>
      <c r="AP22" s="16">
        <v>6547</v>
      </c>
      <c r="AQ22" s="16">
        <v>17202</v>
      </c>
      <c r="AR22" s="21">
        <v>2.6274629601344128</v>
      </c>
      <c r="AS22" s="14" t="s">
        <v>49</v>
      </c>
      <c r="AT22" s="15" t="s">
        <v>50</v>
      </c>
      <c r="AU22" s="26">
        <v>14.708603145235893</v>
      </c>
      <c r="AV22" s="26">
        <v>20.681173131504256</v>
      </c>
      <c r="AW22" s="26">
        <v>5.2067323831904009</v>
      </c>
      <c r="AX22" s="26">
        <v>14.136363636363637</v>
      </c>
      <c r="AY22" s="26">
        <v>9.9571576303737626</v>
      </c>
      <c r="AZ22" s="26">
        <v>-3.6615902880038709</v>
      </c>
      <c r="BA22" s="26">
        <v>14.515634580012263</v>
      </c>
      <c r="BB22" s="26">
        <v>16.494607532152951</v>
      </c>
      <c r="BC22" s="26">
        <v>1.7281246874268292</v>
      </c>
      <c r="BD22" s="14" t="s">
        <v>49</v>
      </c>
      <c r="BE22" s="15" t="s">
        <v>50</v>
      </c>
      <c r="BF22" s="26">
        <v>63.211582757486013</v>
      </c>
      <c r="BG22" s="26">
        <v>71.152556017710992</v>
      </c>
      <c r="BH22" s="26">
        <v>4.865447124561233</v>
      </c>
      <c r="BI22" s="26">
        <v>76.83098591549296</v>
      </c>
      <c r="BJ22" s="26">
        <v>67.371261524623336</v>
      </c>
      <c r="BK22" s="26">
        <v>-5.349585278787286</v>
      </c>
      <c r="BL22" s="26">
        <v>67.54877775285938</v>
      </c>
      <c r="BM22" s="26">
        <v>69.739495798319325</v>
      </c>
      <c r="BN22" s="26">
        <v>1.3075106096514306</v>
      </c>
      <c r="BO22" s="14" t="s">
        <v>49</v>
      </c>
      <c r="BP22" s="15" t="s">
        <v>50</v>
      </c>
      <c r="BQ22" s="26">
        <v>7.3360744427613067</v>
      </c>
      <c r="BR22" s="26">
        <v>14.035401394600393</v>
      </c>
      <c r="BS22" s="26">
        <v>6.241449565412986</v>
      </c>
      <c r="BT22" s="26">
        <v>30.373831775700936</v>
      </c>
      <c r="BU22" s="26">
        <v>23.720079787234042</v>
      </c>
      <c r="BV22" s="26">
        <v>-5.1035947151681587</v>
      </c>
      <c r="BW22" s="26">
        <v>14.113334351611424</v>
      </c>
      <c r="BX22" s="26">
        <v>17.422392745029647</v>
      </c>
      <c r="BY22" s="26">
        <v>2.8997999333033158</v>
      </c>
    </row>
    <row r="23" spans="1:77" s="10" customFormat="1" ht="21" customHeight="1" outlineLevel="1">
      <c r="A23" s="14" t="s">
        <v>47</v>
      </c>
      <c r="B23" s="15" t="s">
        <v>48</v>
      </c>
      <c r="C23" s="16">
        <v>4502</v>
      </c>
      <c r="D23" s="16">
        <v>9475</v>
      </c>
      <c r="E23" s="21">
        <v>2.1046201688138604</v>
      </c>
      <c r="F23" s="16">
        <v>3660</v>
      </c>
      <c r="G23" s="16">
        <v>8719</v>
      </c>
      <c r="H23" s="21">
        <v>2.3822404371584698</v>
      </c>
      <c r="I23" s="16">
        <v>8162</v>
      </c>
      <c r="J23" s="16">
        <v>18194</v>
      </c>
      <c r="K23" s="21">
        <v>2.2291105121293802</v>
      </c>
      <c r="L23" s="14" t="s">
        <v>47</v>
      </c>
      <c r="M23" s="15" t="s">
        <v>48</v>
      </c>
      <c r="N23" s="16">
        <v>4574</v>
      </c>
      <c r="O23" s="16">
        <v>9645</v>
      </c>
      <c r="P23" s="21">
        <v>2.1086576300830782</v>
      </c>
      <c r="Q23" s="16">
        <v>4037</v>
      </c>
      <c r="R23" s="16">
        <v>10037</v>
      </c>
      <c r="S23" s="21">
        <v>2.4862521674510774</v>
      </c>
      <c r="T23" s="16">
        <v>8611</v>
      </c>
      <c r="U23" s="16">
        <v>19682</v>
      </c>
      <c r="V23" s="21">
        <v>2.2856811055626522</v>
      </c>
      <c r="W23" s="14" t="s">
        <v>47</v>
      </c>
      <c r="X23" s="15" t="s">
        <v>48</v>
      </c>
      <c r="Y23" s="16">
        <v>4137</v>
      </c>
      <c r="Z23" s="16">
        <v>8782</v>
      </c>
      <c r="AA23" s="21">
        <v>2.122794295383128</v>
      </c>
      <c r="AB23" s="16">
        <v>2555</v>
      </c>
      <c r="AC23" s="16">
        <v>6458</v>
      </c>
      <c r="AD23" s="21">
        <v>2.5275929549902152</v>
      </c>
      <c r="AE23" s="16">
        <v>6692</v>
      </c>
      <c r="AF23" s="16">
        <v>15240</v>
      </c>
      <c r="AG23" s="21">
        <v>2.2773460848774656</v>
      </c>
      <c r="AH23" s="14" t="s">
        <v>47</v>
      </c>
      <c r="AI23" s="15" t="s">
        <v>48</v>
      </c>
      <c r="AJ23" s="16">
        <v>5871</v>
      </c>
      <c r="AK23" s="16">
        <v>11618</v>
      </c>
      <c r="AL23" s="21">
        <v>1.9788792369272696</v>
      </c>
      <c r="AM23" s="16">
        <v>4728</v>
      </c>
      <c r="AN23" s="16">
        <v>11038</v>
      </c>
      <c r="AO23" s="21">
        <v>2.3346023688663284</v>
      </c>
      <c r="AP23" s="16">
        <v>10599</v>
      </c>
      <c r="AQ23" s="16">
        <v>22656</v>
      </c>
      <c r="AR23" s="21">
        <v>2.1375601471836965</v>
      </c>
      <c r="AS23" s="14" t="s">
        <v>47</v>
      </c>
      <c r="AT23" s="15" t="s">
        <v>48</v>
      </c>
      <c r="AU23" s="26">
        <v>-1.5741145605596851</v>
      </c>
      <c r="AV23" s="26">
        <v>-1.7625712804561948</v>
      </c>
      <c r="AW23" s="26">
        <v>-0.19147068787353161</v>
      </c>
      <c r="AX23" s="26">
        <v>-9.3386177854842707</v>
      </c>
      <c r="AY23" s="26">
        <v>-13.131413769054499</v>
      </c>
      <c r="AZ23" s="26">
        <v>-4.1834746955390738</v>
      </c>
      <c r="BA23" s="26">
        <v>-5.2142608291719892</v>
      </c>
      <c r="BB23" s="26">
        <v>-7.560207296006503</v>
      </c>
      <c r="BC23" s="26">
        <v>-2.474999390579748</v>
      </c>
      <c r="BD23" s="14" t="s">
        <v>47</v>
      </c>
      <c r="BE23" s="15" t="s">
        <v>48</v>
      </c>
      <c r="BF23" s="26">
        <v>8.8228184674885188</v>
      </c>
      <c r="BG23" s="26">
        <v>7.8911409701662487</v>
      </c>
      <c r="BH23" s="26">
        <v>-0.85614167179526579</v>
      </c>
      <c r="BI23" s="26">
        <v>43.24853228962818</v>
      </c>
      <c r="BJ23" s="26">
        <v>35.010839269123565</v>
      </c>
      <c r="BK23" s="26">
        <v>-5.750629963767568</v>
      </c>
      <c r="BL23" s="26">
        <v>21.96652719665272</v>
      </c>
      <c r="BM23" s="26">
        <v>19.383202099737534</v>
      </c>
      <c r="BN23" s="26">
        <v>-2.1180607141088434</v>
      </c>
      <c r="BO23" s="14" t="s">
        <v>47</v>
      </c>
      <c r="BP23" s="15" t="s">
        <v>48</v>
      </c>
      <c r="BQ23" s="26">
        <v>-23.318003747232158</v>
      </c>
      <c r="BR23" s="26">
        <v>-18.44551557927354</v>
      </c>
      <c r="BS23" s="26">
        <v>6.3541488303165279</v>
      </c>
      <c r="BT23" s="26">
        <v>-22.588832487309645</v>
      </c>
      <c r="BU23" s="26">
        <v>-21.009240804493569</v>
      </c>
      <c r="BV23" s="26">
        <v>2.0405217148509172</v>
      </c>
      <c r="BW23" s="26">
        <v>-22.99273516369469</v>
      </c>
      <c r="BX23" s="26">
        <v>-19.694562146892654</v>
      </c>
      <c r="BY23" s="26">
        <v>4.2829374914340637</v>
      </c>
    </row>
    <row r="24" spans="1:77" s="10" customFormat="1" ht="21" customHeight="1" outlineLevel="1">
      <c r="A24" s="14" t="s">
        <v>39</v>
      </c>
      <c r="B24" s="15" t="s">
        <v>40</v>
      </c>
      <c r="C24" s="16">
        <v>2255</v>
      </c>
      <c r="D24" s="16">
        <v>5646</v>
      </c>
      <c r="E24" s="21">
        <v>2.5037694013303771</v>
      </c>
      <c r="F24" s="16">
        <v>1732</v>
      </c>
      <c r="G24" s="16">
        <v>8267</v>
      </c>
      <c r="H24" s="21">
        <v>4.7730946882217093</v>
      </c>
      <c r="I24" s="16">
        <v>3987</v>
      </c>
      <c r="J24" s="16">
        <v>13913</v>
      </c>
      <c r="K24" s="21">
        <v>3.4895911713067469</v>
      </c>
      <c r="L24" s="14" t="s">
        <v>39</v>
      </c>
      <c r="M24" s="15" t="s">
        <v>40</v>
      </c>
      <c r="N24" s="16">
        <v>2245</v>
      </c>
      <c r="O24" s="16">
        <v>5740</v>
      </c>
      <c r="P24" s="21">
        <v>2.5567928730512248</v>
      </c>
      <c r="Q24" s="16">
        <v>1731</v>
      </c>
      <c r="R24" s="16">
        <v>8578</v>
      </c>
      <c r="S24" s="21">
        <v>4.9555170421721551</v>
      </c>
      <c r="T24" s="16">
        <v>3976</v>
      </c>
      <c r="U24" s="16">
        <v>14318</v>
      </c>
      <c r="V24" s="21">
        <v>3.6011066398390343</v>
      </c>
      <c r="W24" s="14" t="s">
        <v>39</v>
      </c>
      <c r="X24" s="15" t="s">
        <v>40</v>
      </c>
      <c r="Y24" s="16">
        <v>2365</v>
      </c>
      <c r="Z24" s="16">
        <v>5756</v>
      </c>
      <c r="AA24" s="21">
        <v>2.4338266384778011</v>
      </c>
      <c r="AB24" s="16">
        <v>1648</v>
      </c>
      <c r="AC24" s="16">
        <v>9262</v>
      </c>
      <c r="AD24" s="21">
        <v>5.6201456310679614</v>
      </c>
      <c r="AE24" s="16">
        <v>4013</v>
      </c>
      <c r="AF24" s="16">
        <v>15018</v>
      </c>
      <c r="AG24" s="21">
        <v>3.7423374034388237</v>
      </c>
      <c r="AH24" s="14" t="s">
        <v>39</v>
      </c>
      <c r="AI24" s="15" t="s">
        <v>40</v>
      </c>
      <c r="AJ24" s="16">
        <v>3021</v>
      </c>
      <c r="AK24" s="16">
        <v>6145</v>
      </c>
      <c r="AL24" s="21">
        <v>2.0340946706388614</v>
      </c>
      <c r="AM24" s="16">
        <v>1990</v>
      </c>
      <c r="AN24" s="16">
        <v>10487</v>
      </c>
      <c r="AO24" s="21">
        <v>5.2698492462311561</v>
      </c>
      <c r="AP24" s="16">
        <v>5011</v>
      </c>
      <c r="AQ24" s="16">
        <v>16632</v>
      </c>
      <c r="AR24" s="21">
        <v>3.3190979844342445</v>
      </c>
      <c r="AS24" s="14" t="s">
        <v>39</v>
      </c>
      <c r="AT24" s="15" t="s">
        <v>40</v>
      </c>
      <c r="AU24" s="26">
        <v>0.44543429844097998</v>
      </c>
      <c r="AV24" s="26">
        <v>-1.637630662020906</v>
      </c>
      <c r="AW24" s="26">
        <v>-2.0738274218345509</v>
      </c>
      <c r="AX24" s="26">
        <v>5.7770075101097634E-2</v>
      </c>
      <c r="AY24" s="26">
        <v>-3.6255537421310327</v>
      </c>
      <c r="AZ24" s="26">
        <v>-3.6811971868526636</v>
      </c>
      <c r="BA24" s="26">
        <v>0.27665995975855129</v>
      </c>
      <c r="BB24" s="26">
        <v>-2.8286073473948874</v>
      </c>
      <c r="BC24" s="26">
        <v>-3.0966999782398021</v>
      </c>
      <c r="BD24" s="14" t="s">
        <v>39</v>
      </c>
      <c r="BE24" s="15" t="s">
        <v>40</v>
      </c>
      <c r="BF24" s="26">
        <v>-4.6511627906976747</v>
      </c>
      <c r="BG24" s="26">
        <v>-1.9110493398193189</v>
      </c>
      <c r="BH24" s="26">
        <v>2.8737775216529209</v>
      </c>
      <c r="BI24" s="26">
        <v>5.0970873786407767</v>
      </c>
      <c r="BJ24" s="26">
        <v>-10.742820125242929</v>
      </c>
      <c r="BK24" s="26">
        <v>-15.071690280831605</v>
      </c>
      <c r="BL24" s="26">
        <v>-0.64789434338400198</v>
      </c>
      <c r="BM24" s="26">
        <v>-7.3578372619523238</v>
      </c>
      <c r="BN24" s="26">
        <v>-6.7536997572647781</v>
      </c>
      <c r="BO24" s="14" t="s">
        <v>39</v>
      </c>
      <c r="BP24" s="15" t="s">
        <v>40</v>
      </c>
      <c r="BQ24" s="26">
        <v>-25.355842436279378</v>
      </c>
      <c r="BR24" s="26">
        <v>-8.1204231082180627</v>
      </c>
      <c r="BS24" s="26">
        <v>23.090111658569061</v>
      </c>
      <c r="BT24" s="26">
        <v>-12.964824120603016</v>
      </c>
      <c r="BU24" s="26">
        <v>-21.169066463240203</v>
      </c>
      <c r="BV24" s="26">
        <v>-9.4263523451778291</v>
      </c>
      <c r="BW24" s="26">
        <v>-20.435042905607663</v>
      </c>
      <c r="BX24" s="26">
        <v>-16.348003848003849</v>
      </c>
      <c r="BY24" s="26">
        <v>5.1367325602339422</v>
      </c>
    </row>
    <row r="25" spans="1:77" s="10" customFormat="1" ht="21" customHeight="1" outlineLevel="1">
      <c r="A25" s="14" t="s">
        <v>45</v>
      </c>
      <c r="B25" s="15" t="s">
        <v>46</v>
      </c>
      <c r="C25" s="16">
        <v>4298</v>
      </c>
      <c r="D25" s="16">
        <v>6718</v>
      </c>
      <c r="E25" s="21">
        <v>1.5630525825965564</v>
      </c>
      <c r="F25" s="16">
        <v>3145</v>
      </c>
      <c r="G25" s="16">
        <v>5964</v>
      </c>
      <c r="H25" s="21">
        <v>1.8963434022257553</v>
      </c>
      <c r="I25" s="16">
        <v>7443</v>
      </c>
      <c r="J25" s="16">
        <v>12682</v>
      </c>
      <c r="K25" s="21">
        <v>1.7038828429396748</v>
      </c>
      <c r="L25" s="14" t="s">
        <v>45</v>
      </c>
      <c r="M25" s="15" t="s">
        <v>46</v>
      </c>
      <c r="N25" s="16">
        <v>4984</v>
      </c>
      <c r="O25" s="16">
        <v>8138</v>
      </c>
      <c r="P25" s="21">
        <v>1.632825040128411</v>
      </c>
      <c r="Q25" s="16">
        <v>4060</v>
      </c>
      <c r="R25" s="16">
        <v>7868</v>
      </c>
      <c r="S25" s="21">
        <v>1.9379310344827587</v>
      </c>
      <c r="T25" s="16">
        <v>9044</v>
      </c>
      <c r="U25" s="16">
        <v>16006</v>
      </c>
      <c r="V25" s="21">
        <v>1.7697921273772668</v>
      </c>
      <c r="W25" s="14" t="s">
        <v>45</v>
      </c>
      <c r="X25" s="15" t="s">
        <v>46</v>
      </c>
      <c r="Y25" s="16">
        <v>4610</v>
      </c>
      <c r="Z25" s="16">
        <v>6882</v>
      </c>
      <c r="AA25" s="21">
        <v>1.4928416485900218</v>
      </c>
      <c r="AB25" s="16">
        <v>3525</v>
      </c>
      <c r="AC25" s="16">
        <v>6829</v>
      </c>
      <c r="AD25" s="21">
        <v>1.937304964539007</v>
      </c>
      <c r="AE25" s="16">
        <v>8135</v>
      </c>
      <c r="AF25" s="16">
        <v>13711</v>
      </c>
      <c r="AG25" s="21">
        <v>1.6854333128457284</v>
      </c>
      <c r="AH25" s="14" t="s">
        <v>45</v>
      </c>
      <c r="AI25" s="15" t="s">
        <v>46</v>
      </c>
      <c r="AJ25" s="16">
        <v>4396</v>
      </c>
      <c r="AK25" s="16">
        <v>6612</v>
      </c>
      <c r="AL25" s="21">
        <v>1.5040946314831665</v>
      </c>
      <c r="AM25" s="16">
        <v>3349</v>
      </c>
      <c r="AN25" s="16">
        <v>6921</v>
      </c>
      <c r="AO25" s="21">
        <v>2.0665870409077338</v>
      </c>
      <c r="AP25" s="16">
        <v>7745</v>
      </c>
      <c r="AQ25" s="16">
        <v>13533</v>
      </c>
      <c r="AR25" s="21">
        <v>1.7473208521626855</v>
      </c>
      <c r="AS25" s="14" t="s">
        <v>45</v>
      </c>
      <c r="AT25" s="15" t="s">
        <v>46</v>
      </c>
      <c r="AU25" s="26">
        <v>-13.764044943820224</v>
      </c>
      <c r="AV25" s="26">
        <v>-17.449004669451952</v>
      </c>
      <c r="AW25" s="26">
        <v>-4.2731129065957623</v>
      </c>
      <c r="AX25" s="26">
        <v>-22.536945812807883</v>
      </c>
      <c r="AY25" s="26">
        <v>-24.199288256227756</v>
      </c>
      <c r="AZ25" s="26">
        <v>-2.1459810239379009</v>
      </c>
      <c r="BA25" s="26">
        <v>-17.702344095532951</v>
      </c>
      <c r="BB25" s="26">
        <v>-20.767212295389228</v>
      </c>
      <c r="BC25" s="26">
        <v>-3.7241257556765044</v>
      </c>
      <c r="BD25" s="14" t="s">
        <v>45</v>
      </c>
      <c r="BE25" s="15" t="s">
        <v>46</v>
      </c>
      <c r="BF25" s="26">
        <v>-6.7678958785249455</v>
      </c>
      <c r="BG25" s="26">
        <v>-2.3830281894798024</v>
      </c>
      <c r="BH25" s="26">
        <v>4.7031735799204419</v>
      </c>
      <c r="BI25" s="26">
        <v>-10.780141843971631</v>
      </c>
      <c r="BJ25" s="26">
        <v>-12.666569043783863</v>
      </c>
      <c r="BK25" s="26">
        <v>-2.1143579902505856</v>
      </c>
      <c r="BL25" s="26">
        <v>-8.5064535955746781</v>
      </c>
      <c r="BM25" s="26">
        <v>-7.5049230544818029</v>
      </c>
      <c r="BN25" s="26">
        <v>1.0946461039621793</v>
      </c>
      <c r="BO25" s="14" t="s">
        <v>45</v>
      </c>
      <c r="BP25" s="15" t="s">
        <v>46</v>
      </c>
      <c r="BQ25" s="26">
        <v>-2.2292993630573248</v>
      </c>
      <c r="BR25" s="26">
        <v>1.6031457955232911</v>
      </c>
      <c r="BS25" s="26">
        <v>3.9198299016101381</v>
      </c>
      <c r="BT25" s="26">
        <v>-6.0913705583756341</v>
      </c>
      <c r="BU25" s="26">
        <v>-13.827481577806676</v>
      </c>
      <c r="BV25" s="26">
        <v>-8.2379128152860304</v>
      </c>
      <c r="BW25" s="26">
        <v>-3.8992898644286638</v>
      </c>
      <c r="BX25" s="26">
        <v>-6.2883322249316489</v>
      </c>
      <c r="BY25" s="26">
        <v>-2.4859778425494539</v>
      </c>
    </row>
    <row r="26" spans="1:77" s="10" customFormat="1" ht="21" customHeight="1" outlineLevel="1">
      <c r="A26" s="14" t="s">
        <v>51</v>
      </c>
      <c r="B26" s="15" t="s">
        <v>52</v>
      </c>
      <c r="C26" s="16">
        <v>3297</v>
      </c>
      <c r="D26" s="16">
        <v>6659</v>
      </c>
      <c r="E26" s="21">
        <v>2.0197148923263573</v>
      </c>
      <c r="F26" s="16">
        <v>1896</v>
      </c>
      <c r="G26" s="16">
        <v>4259</v>
      </c>
      <c r="H26" s="21">
        <v>2.246308016877637</v>
      </c>
      <c r="I26" s="16">
        <v>5193</v>
      </c>
      <c r="J26" s="16">
        <v>10918</v>
      </c>
      <c r="K26" s="21">
        <v>2.1024455998459466</v>
      </c>
      <c r="L26" s="14" t="s">
        <v>51</v>
      </c>
      <c r="M26" s="15" t="s">
        <v>52</v>
      </c>
      <c r="N26" s="16">
        <v>3714</v>
      </c>
      <c r="O26" s="16">
        <v>6557</v>
      </c>
      <c r="P26" s="21">
        <v>1.7654819601507807</v>
      </c>
      <c r="Q26" s="16">
        <v>2195</v>
      </c>
      <c r="R26" s="16">
        <v>4769</v>
      </c>
      <c r="S26" s="21">
        <v>2.1726651480637815</v>
      </c>
      <c r="T26" s="16">
        <v>5909</v>
      </c>
      <c r="U26" s="16">
        <v>11326</v>
      </c>
      <c r="V26" s="21">
        <v>1.9167371805720088</v>
      </c>
      <c r="W26" s="14" t="s">
        <v>51</v>
      </c>
      <c r="X26" s="15" t="s">
        <v>52</v>
      </c>
      <c r="Y26" s="16">
        <v>3266</v>
      </c>
      <c r="Z26" s="16">
        <v>5919</v>
      </c>
      <c r="AA26" s="21">
        <v>1.8123086344151869</v>
      </c>
      <c r="AB26" s="16">
        <v>1774</v>
      </c>
      <c r="AC26" s="16">
        <v>3930</v>
      </c>
      <c r="AD26" s="21">
        <v>2.2153325817361895</v>
      </c>
      <c r="AE26" s="16">
        <v>5040</v>
      </c>
      <c r="AF26" s="16">
        <v>9849</v>
      </c>
      <c r="AG26" s="21">
        <v>1.9541666666666666</v>
      </c>
      <c r="AH26" s="14" t="s">
        <v>51</v>
      </c>
      <c r="AI26" s="15" t="s">
        <v>52</v>
      </c>
      <c r="AJ26" s="16">
        <v>3549</v>
      </c>
      <c r="AK26" s="16">
        <v>6789</v>
      </c>
      <c r="AL26" s="21">
        <v>1.9129332206255283</v>
      </c>
      <c r="AM26" s="16">
        <v>1705</v>
      </c>
      <c r="AN26" s="16">
        <v>3637</v>
      </c>
      <c r="AO26" s="21">
        <v>2.1331378299120236</v>
      </c>
      <c r="AP26" s="16">
        <v>5254</v>
      </c>
      <c r="AQ26" s="16">
        <v>10426</v>
      </c>
      <c r="AR26" s="21">
        <v>1.9843928435477731</v>
      </c>
      <c r="AS26" s="14" t="s">
        <v>51</v>
      </c>
      <c r="AT26" s="15" t="s">
        <v>52</v>
      </c>
      <c r="AU26" s="26">
        <v>-11.227786752827141</v>
      </c>
      <c r="AV26" s="26">
        <v>1.5555894463931677</v>
      </c>
      <c r="AW26" s="26">
        <v>14.400199940522972</v>
      </c>
      <c r="AX26" s="26">
        <v>-13.621867881548974</v>
      </c>
      <c r="AY26" s="26">
        <v>-10.694065841895576</v>
      </c>
      <c r="AZ26" s="26">
        <v>3.3895176566662366</v>
      </c>
      <c r="BA26" s="26">
        <v>-12.117109493992215</v>
      </c>
      <c r="BB26" s="26">
        <v>-3.6023309200070632</v>
      </c>
      <c r="BC26" s="26">
        <v>9.6887784698013277</v>
      </c>
      <c r="BD26" s="14" t="s">
        <v>51</v>
      </c>
      <c r="BE26" s="15" t="s">
        <v>52</v>
      </c>
      <c r="BF26" s="26">
        <v>0.94917330067360683</v>
      </c>
      <c r="BG26" s="26">
        <v>12.50211184321676</v>
      </c>
      <c r="BH26" s="26">
        <v>11.444312186820113</v>
      </c>
      <c r="BI26" s="26">
        <v>6.8771138669673055</v>
      </c>
      <c r="BJ26" s="26">
        <v>8.3715012722646307</v>
      </c>
      <c r="BK26" s="26">
        <v>1.3982295659269184</v>
      </c>
      <c r="BL26" s="26">
        <v>3.0357142857142856</v>
      </c>
      <c r="BM26" s="26">
        <v>10.853893796324501</v>
      </c>
      <c r="BN26" s="26">
        <v>7.5878345336944983</v>
      </c>
      <c r="BO26" s="14" t="s">
        <v>51</v>
      </c>
      <c r="BP26" s="15" t="s">
        <v>52</v>
      </c>
      <c r="BQ26" s="26">
        <v>-7.1005917159763312</v>
      </c>
      <c r="BR26" s="26">
        <v>-1.914862277213139</v>
      </c>
      <c r="BS26" s="26">
        <v>5.5820909245285319</v>
      </c>
      <c r="BT26" s="26">
        <v>11.202346041055719</v>
      </c>
      <c r="BU26" s="26">
        <v>17.102007148748967</v>
      </c>
      <c r="BV26" s="26">
        <v>5.3053387070764613</v>
      </c>
      <c r="BW26" s="26">
        <v>-1.1610201751046823</v>
      </c>
      <c r="BX26" s="26">
        <v>4.7189718012660657</v>
      </c>
      <c r="BY26" s="26">
        <v>5.9490617839114082</v>
      </c>
    </row>
    <row r="27" spans="1:77" s="10" customFormat="1" ht="21" customHeight="1" outlineLevel="1">
      <c r="A27" s="14" t="s">
        <v>53</v>
      </c>
      <c r="B27" s="15" t="s">
        <v>54</v>
      </c>
      <c r="C27" s="16">
        <v>3311</v>
      </c>
      <c r="D27" s="16">
        <v>7529</v>
      </c>
      <c r="E27" s="21">
        <v>2.2739353669586229</v>
      </c>
      <c r="F27" s="16">
        <v>1390</v>
      </c>
      <c r="G27" s="16">
        <v>3354</v>
      </c>
      <c r="H27" s="21">
        <v>2.4129496402877697</v>
      </c>
      <c r="I27" s="16">
        <v>4701</v>
      </c>
      <c r="J27" s="16">
        <v>10883</v>
      </c>
      <c r="K27" s="21">
        <v>2.315039353329079</v>
      </c>
      <c r="L27" s="14" t="s">
        <v>53</v>
      </c>
      <c r="M27" s="15" t="s">
        <v>54</v>
      </c>
      <c r="N27" s="16">
        <v>3260</v>
      </c>
      <c r="O27" s="16">
        <v>6813</v>
      </c>
      <c r="P27" s="21">
        <v>2.0898773006134967</v>
      </c>
      <c r="Q27" s="16">
        <v>1527</v>
      </c>
      <c r="R27" s="16">
        <v>3588</v>
      </c>
      <c r="S27" s="21">
        <v>2.3497053045186642</v>
      </c>
      <c r="T27" s="16">
        <v>4787</v>
      </c>
      <c r="U27" s="16">
        <v>10401</v>
      </c>
      <c r="V27" s="21">
        <v>2.1727595571339045</v>
      </c>
      <c r="W27" s="14" t="s">
        <v>53</v>
      </c>
      <c r="X27" s="15" t="s">
        <v>54</v>
      </c>
      <c r="Y27" s="16">
        <v>2098</v>
      </c>
      <c r="Z27" s="16">
        <v>4671</v>
      </c>
      <c r="AA27" s="21">
        <v>2.2264061010486178</v>
      </c>
      <c r="AB27" s="16">
        <v>858</v>
      </c>
      <c r="AC27" s="16">
        <v>2568</v>
      </c>
      <c r="AD27" s="21">
        <v>2.9930069930069929</v>
      </c>
      <c r="AE27" s="16">
        <v>2956</v>
      </c>
      <c r="AF27" s="16">
        <v>7239</v>
      </c>
      <c r="AG27" s="21">
        <v>2.4489174560216509</v>
      </c>
      <c r="AH27" s="14" t="s">
        <v>53</v>
      </c>
      <c r="AI27" s="15" t="s">
        <v>54</v>
      </c>
      <c r="AJ27" s="16">
        <v>2878</v>
      </c>
      <c r="AK27" s="16">
        <v>5522</v>
      </c>
      <c r="AL27" s="21">
        <v>1.9186935371785963</v>
      </c>
      <c r="AM27" s="16">
        <v>1131</v>
      </c>
      <c r="AN27" s="16">
        <v>3733</v>
      </c>
      <c r="AO27" s="21">
        <v>3.3006189213085766</v>
      </c>
      <c r="AP27" s="16">
        <v>4009</v>
      </c>
      <c r="AQ27" s="16">
        <v>9255</v>
      </c>
      <c r="AR27" s="21">
        <v>2.3085557495634821</v>
      </c>
      <c r="AS27" s="14" t="s">
        <v>53</v>
      </c>
      <c r="AT27" s="15" t="s">
        <v>54</v>
      </c>
      <c r="AU27" s="26">
        <v>1.5644171779141105</v>
      </c>
      <c r="AV27" s="26">
        <v>10.509320416850139</v>
      </c>
      <c r="AW27" s="26">
        <v>8.8071230923985198</v>
      </c>
      <c r="AX27" s="26">
        <v>-8.9718402095612308</v>
      </c>
      <c r="AY27" s="26">
        <v>-6.5217391304347823</v>
      </c>
      <c r="AZ27" s="26">
        <v>2.6915858617453754</v>
      </c>
      <c r="BA27" s="26">
        <v>-1.7965322749112178</v>
      </c>
      <c r="BB27" s="26">
        <v>4.6341697913662152</v>
      </c>
      <c r="BC27" s="26">
        <v>6.5483452012912249</v>
      </c>
      <c r="BD27" s="14" t="s">
        <v>53</v>
      </c>
      <c r="BE27" s="15" t="s">
        <v>54</v>
      </c>
      <c r="BF27" s="26">
        <v>57.816968541468064</v>
      </c>
      <c r="BG27" s="26">
        <v>61.18604153286234</v>
      </c>
      <c r="BH27" s="26">
        <v>2.1347976852749007</v>
      </c>
      <c r="BI27" s="26">
        <v>62.004662004662002</v>
      </c>
      <c r="BJ27" s="26">
        <v>30.607476635514018</v>
      </c>
      <c r="BK27" s="26">
        <v>-19.380420896927319</v>
      </c>
      <c r="BL27" s="26">
        <v>59.032476319350472</v>
      </c>
      <c r="BM27" s="26">
        <v>50.338444536538198</v>
      </c>
      <c r="BN27" s="26">
        <v>-5.4668278983180363</v>
      </c>
      <c r="BO27" s="14" t="s">
        <v>53</v>
      </c>
      <c r="BP27" s="15" t="s">
        <v>54</v>
      </c>
      <c r="BQ27" s="26">
        <v>15.045170257123003</v>
      </c>
      <c r="BR27" s="26">
        <v>36.345526982977184</v>
      </c>
      <c r="BS27" s="26">
        <v>18.514777003022758</v>
      </c>
      <c r="BT27" s="26">
        <v>22.900088417329798</v>
      </c>
      <c r="BU27" s="26">
        <v>-10.152692204661131</v>
      </c>
      <c r="BV27" s="26">
        <v>-26.894025096022837</v>
      </c>
      <c r="BW27" s="26">
        <v>17.261162384634574</v>
      </c>
      <c r="BX27" s="26">
        <v>17.59049162614803</v>
      </c>
      <c r="BY27" s="26">
        <v>0.28085108045681084</v>
      </c>
    </row>
    <row r="28" spans="1:77" s="10" customFormat="1" ht="21" customHeight="1" outlineLevel="1">
      <c r="A28" s="14" t="s">
        <v>55</v>
      </c>
      <c r="B28" s="15" t="s">
        <v>56</v>
      </c>
      <c r="C28" s="16">
        <v>2140</v>
      </c>
      <c r="D28" s="16">
        <v>4323</v>
      </c>
      <c r="E28" s="21">
        <v>2.0200934579439251</v>
      </c>
      <c r="F28" s="16">
        <v>2086</v>
      </c>
      <c r="G28" s="16">
        <v>4510</v>
      </c>
      <c r="H28" s="21">
        <v>2.1620325982742088</v>
      </c>
      <c r="I28" s="16">
        <v>4226</v>
      </c>
      <c r="J28" s="16">
        <v>8833</v>
      </c>
      <c r="K28" s="21">
        <v>2.0901561760530054</v>
      </c>
      <c r="L28" s="14" t="s">
        <v>55</v>
      </c>
      <c r="M28" s="15" t="s">
        <v>56</v>
      </c>
      <c r="N28" s="16">
        <v>2227</v>
      </c>
      <c r="O28" s="16">
        <v>4579</v>
      </c>
      <c r="P28" s="21">
        <v>2.056129321957791</v>
      </c>
      <c r="Q28" s="16">
        <v>1976</v>
      </c>
      <c r="R28" s="16">
        <v>4715</v>
      </c>
      <c r="S28" s="21">
        <v>2.3861336032388665</v>
      </c>
      <c r="T28" s="16">
        <v>4203</v>
      </c>
      <c r="U28" s="16">
        <v>9294</v>
      </c>
      <c r="V28" s="21">
        <v>2.2112776588151322</v>
      </c>
      <c r="W28" s="14" t="s">
        <v>55</v>
      </c>
      <c r="X28" s="15" t="s">
        <v>56</v>
      </c>
      <c r="Y28" s="16">
        <v>2231</v>
      </c>
      <c r="Z28" s="16">
        <v>4569</v>
      </c>
      <c r="AA28" s="21">
        <v>2.0479605558045719</v>
      </c>
      <c r="AB28" s="16">
        <v>1702</v>
      </c>
      <c r="AC28" s="16">
        <v>3810</v>
      </c>
      <c r="AD28" s="21">
        <v>2.2385428907168037</v>
      </c>
      <c r="AE28" s="16">
        <v>3933</v>
      </c>
      <c r="AF28" s="16">
        <v>8379</v>
      </c>
      <c r="AG28" s="21">
        <v>2.1304347826086958</v>
      </c>
      <c r="AH28" s="14" t="s">
        <v>55</v>
      </c>
      <c r="AI28" s="15" t="s">
        <v>56</v>
      </c>
      <c r="AJ28" s="16">
        <v>2600</v>
      </c>
      <c r="AK28" s="16">
        <v>5073</v>
      </c>
      <c r="AL28" s="21">
        <v>1.9511538461538462</v>
      </c>
      <c r="AM28" s="16">
        <v>2018</v>
      </c>
      <c r="AN28" s="16">
        <v>4413</v>
      </c>
      <c r="AO28" s="21">
        <v>2.1868186323092171</v>
      </c>
      <c r="AP28" s="16">
        <v>4618</v>
      </c>
      <c r="AQ28" s="16">
        <v>9486</v>
      </c>
      <c r="AR28" s="21">
        <v>2.0541359896058902</v>
      </c>
      <c r="AS28" s="14" t="s">
        <v>55</v>
      </c>
      <c r="AT28" s="15" t="s">
        <v>56</v>
      </c>
      <c r="AU28" s="26">
        <v>-3.9066008082622363</v>
      </c>
      <c r="AV28" s="26">
        <v>-5.5907403363179737</v>
      </c>
      <c r="AW28" s="26">
        <v>-1.7526068827010086</v>
      </c>
      <c r="AX28" s="26">
        <v>5.566801619433198</v>
      </c>
      <c r="AY28" s="26">
        <v>-4.3478260869565215</v>
      </c>
      <c r="AZ28" s="26">
        <v>-9.3918045770978473</v>
      </c>
      <c r="BA28" s="26">
        <v>0.54722817035450866</v>
      </c>
      <c r="BB28" s="26">
        <v>-4.9601893694856898</v>
      </c>
      <c r="BC28" s="26">
        <v>-5.477443426395725</v>
      </c>
      <c r="BD28" s="14" t="s">
        <v>55</v>
      </c>
      <c r="BE28" s="15" t="s">
        <v>56</v>
      </c>
      <c r="BF28" s="26">
        <v>-4.0788883908561182</v>
      </c>
      <c r="BG28" s="26">
        <v>-5.3841103086014446</v>
      </c>
      <c r="BH28" s="26">
        <v>-1.3607243450887059</v>
      </c>
      <c r="BI28" s="26">
        <v>22.561692126909517</v>
      </c>
      <c r="BJ28" s="26">
        <v>18.372703412073491</v>
      </c>
      <c r="BK28" s="26">
        <v>-3.4178613579342914</v>
      </c>
      <c r="BL28" s="26">
        <v>7.4497838799898295</v>
      </c>
      <c r="BM28" s="26">
        <v>5.4183076739467717</v>
      </c>
      <c r="BN28" s="26">
        <v>-1.890628470981385</v>
      </c>
      <c r="BO28" s="14" t="s">
        <v>55</v>
      </c>
      <c r="BP28" s="15" t="s">
        <v>56</v>
      </c>
      <c r="BQ28" s="26">
        <v>-17.692307692307693</v>
      </c>
      <c r="BR28" s="26">
        <v>-14.78415138971023</v>
      </c>
      <c r="BS28" s="26">
        <v>3.5332740125015798</v>
      </c>
      <c r="BT28" s="26">
        <v>3.3696729435084243</v>
      </c>
      <c r="BU28" s="26">
        <v>2.1980512123272149</v>
      </c>
      <c r="BV28" s="26">
        <v>-1.1334288847189402</v>
      </c>
      <c r="BW28" s="26">
        <v>-8.4885231702035515</v>
      </c>
      <c r="BX28" s="26">
        <v>-6.8838288003373389</v>
      </c>
      <c r="BY28" s="26">
        <v>1.7535443918698943</v>
      </c>
    </row>
    <row r="29" spans="1:77" s="10" customFormat="1" ht="21" customHeight="1" outlineLevel="1">
      <c r="A29" s="14" t="s">
        <v>59</v>
      </c>
      <c r="B29" s="15" t="s">
        <v>60</v>
      </c>
      <c r="C29" s="16">
        <v>1660</v>
      </c>
      <c r="D29" s="16">
        <v>3667</v>
      </c>
      <c r="E29" s="21">
        <v>2.2090361445783131</v>
      </c>
      <c r="F29" s="16">
        <v>1152</v>
      </c>
      <c r="G29" s="16">
        <v>2773</v>
      </c>
      <c r="H29" s="21">
        <v>2.4071180555555554</v>
      </c>
      <c r="I29" s="16">
        <v>2812</v>
      </c>
      <c r="J29" s="16">
        <v>6440</v>
      </c>
      <c r="K29" s="21">
        <v>2.2901849217638692</v>
      </c>
      <c r="L29" s="14" t="s">
        <v>59</v>
      </c>
      <c r="M29" s="15" t="s">
        <v>60</v>
      </c>
      <c r="N29" s="16">
        <v>1422</v>
      </c>
      <c r="O29" s="16">
        <v>3010</v>
      </c>
      <c r="P29" s="21">
        <v>2.1167369901547115</v>
      </c>
      <c r="Q29" s="16">
        <v>1369</v>
      </c>
      <c r="R29" s="16">
        <v>3454</v>
      </c>
      <c r="S29" s="21">
        <v>2.5230094959824689</v>
      </c>
      <c r="T29" s="16">
        <v>2791</v>
      </c>
      <c r="U29" s="16">
        <v>6464</v>
      </c>
      <c r="V29" s="21">
        <v>2.316015764958796</v>
      </c>
      <c r="W29" s="14" t="s">
        <v>59</v>
      </c>
      <c r="X29" s="15" t="s">
        <v>60</v>
      </c>
      <c r="Y29" s="16">
        <v>1224</v>
      </c>
      <c r="Z29" s="16">
        <v>2910</v>
      </c>
      <c r="AA29" s="21">
        <v>2.3774509803921569</v>
      </c>
      <c r="AB29" s="16">
        <v>789</v>
      </c>
      <c r="AC29" s="16">
        <v>1937</v>
      </c>
      <c r="AD29" s="21">
        <v>2.4550063371356146</v>
      </c>
      <c r="AE29" s="16">
        <v>2013</v>
      </c>
      <c r="AF29" s="16">
        <v>4847</v>
      </c>
      <c r="AG29" s="21">
        <v>2.4078489816194732</v>
      </c>
      <c r="AH29" s="14" t="s">
        <v>59</v>
      </c>
      <c r="AI29" s="15" t="s">
        <v>60</v>
      </c>
      <c r="AJ29" s="16">
        <v>1565</v>
      </c>
      <c r="AK29" s="16">
        <v>3161</v>
      </c>
      <c r="AL29" s="21">
        <v>2.0198083067092654</v>
      </c>
      <c r="AM29" s="16">
        <v>1317</v>
      </c>
      <c r="AN29" s="16">
        <v>3225</v>
      </c>
      <c r="AO29" s="21">
        <v>2.4487471526195899</v>
      </c>
      <c r="AP29" s="16">
        <v>2882</v>
      </c>
      <c r="AQ29" s="16">
        <v>6386</v>
      </c>
      <c r="AR29" s="21">
        <v>2.2158223455933381</v>
      </c>
      <c r="AS29" s="14" t="s">
        <v>59</v>
      </c>
      <c r="AT29" s="15" t="s">
        <v>60</v>
      </c>
      <c r="AU29" s="26">
        <v>16.736990154711673</v>
      </c>
      <c r="AV29" s="26">
        <v>21.827242524916944</v>
      </c>
      <c r="AW29" s="26">
        <v>4.3604451026698161</v>
      </c>
      <c r="AX29" s="26">
        <v>-15.850986121256392</v>
      </c>
      <c r="AY29" s="26">
        <v>-19.716270990156339</v>
      </c>
      <c r="AZ29" s="26">
        <v>-4.5933810638229495</v>
      </c>
      <c r="BA29" s="26">
        <v>0.75241848799713362</v>
      </c>
      <c r="BB29" s="26">
        <v>-0.37128712871287128</v>
      </c>
      <c r="BC29" s="26">
        <v>-1.1153137895581786</v>
      </c>
      <c r="BD29" s="14" t="s">
        <v>59</v>
      </c>
      <c r="BE29" s="15" t="s">
        <v>60</v>
      </c>
      <c r="BF29" s="26">
        <v>35.62091503267974</v>
      </c>
      <c r="BG29" s="26">
        <v>26.013745704467354</v>
      </c>
      <c r="BH29" s="26">
        <v>-7.0838405167060046</v>
      </c>
      <c r="BI29" s="26">
        <v>46.00760456273764</v>
      </c>
      <c r="BJ29" s="26">
        <v>43.159525038719671</v>
      </c>
      <c r="BK29" s="26">
        <v>-1.9506377990018953</v>
      </c>
      <c r="BL29" s="26">
        <v>39.692001987083955</v>
      </c>
      <c r="BM29" s="26">
        <v>32.865690117598511</v>
      </c>
      <c r="BN29" s="26">
        <v>-4.8866876931984917</v>
      </c>
      <c r="BO29" s="14" t="s">
        <v>59</v>
      </c>
      <c r="BP29" s="15" t="s">
        <v>60</v>
      </c>
      <c r="BQ29" s="26">
        <v>6.0702875399361025</v>
      </c>
      <c r="BR29" s="26">
        <v>16.007592534008225</v>
      </c>
      <c r="BS29" s="26">
        <v>9.3686038046523148</v>
      </c>
      <c r="BT29" s="26">
        <v>-12.528473804100228</v>
      </c>
      <c r="BU29" s="26">
        <v>-14.015503875968992</v>
      </c>
      <c r="BV29" s="26">
        <v>-1.7000161498708044</v>
      </c>
      <c r="BW29" s="26">
        <v>-2.4288688410825814</v>
      </c>
      <c r="BX29" s="26">
        <v>0.84559974945192606</v>
      </c>
      <c r="BY29" s="26">
        <v>3.3559809665435423</v>
      </c>
    </row>
    <row r="30" spans="1:77" s="10" customFormat="1" ht="21" customHeight="1" outlineLevel="1">
      <c r="A30" s="14" t="s">
        <v>57</v>
      </c>
      <c r="B30" s="15" t="s">
        <v>58</v>
      </c>
      <c r="C30" s="16">
        <v>1526</v>
      </c>
      <c r="D30" s="16">
        <v>3513</v>
      </c>
      <c r="E30" s="21">
        <v>2.3020969855832241</v>
      </c>
      <c r="F30" s="16">
        <v>1059</v>
      </c>
      <c r="G30" s="16">
        <v>2455</v>
      </c>
      <c r="H30" s="21">
        <v>2.3182247403210576</v>
      </c>
      <c r="I30" s="16">
        <v>2585</v>
      </c>
      <c r="J30" s="16">
        <v>5968</v>
      </c>
      <c r="K30" s="21">
        <v>2.3087040618955514</v>
      </c>
      <c r="L30" s="14" t="s">
        <v>57</v>
      </c>
      <c r="M30" s="15" t="s">
        <v>58</v>
      </c>
      <c r="N30" s="16">
        <v>1842</v>
      </c>
      <c r="O30" s="16">
        <v>4478</v>
      </c>
      <c r="P30" s="21">
        <v>2.4310532030401739</v>
      </c>
      <c r="Q30" s="16">
        <v>1094</v>
      </c>
      <c r="R30" s="16">
        <v>2662</v>
      </c>
      <c r="S30" s="21">
        <v>2.4332723948811701</v>
      </c>
      <c r="T30" s="16">
        <v>2936</v>
      </c>
      <c r="U30" s="16">
        <v>7140</v>
      </c>
      <c r="V30" s="21">
        <v>2.4318801089918258</v>
      </c>
      <c r="W30" s="14" t="s">
        <v>57</v>
      </c>
      <c r="X30" s="15" t="s">
        <v>58</v>
      </c>
      <c r="Y30" s="16">
        <v>939</v>
      </c>
      <c r="Z30" s="16">
        <v>2202</v>
      </c>
      <c r="AA30" s="21">
        <v>2.3450479233226837</v>
      </c>
      <c r="AB30" s="16">
        <v>447</v>
      </c>
      <c r="AC30" s="16">
        <v>1335</v>
      </c>
      <c r="AD30" s="21">
        <v>2.9865771812080535</v>
      </c>
      <c r="AE30" s="16">
        <v>1386</v>
      </c>
      <c r="AF30" s="16">
        <v>3537</v>
      </c>
      <c r="AG30" s="21">
        <v>2.551948051948052</v>
      </c>
      <c r="AH30" s="14" t="s">
        <v>57</v>
      </c>
      <c r="AI30" s="15" t="s">
        <v>58</v>
      </c>
      <c r="AJ30" s="16">
        <v>1452</v>
      </c>
      <c r="AK30" s="16">
        <v>3142</v>
      </c>
      <c r="AL30" s="21">
        <v>2.1639118457300275</v>
      </c>
      <c r="AM30" s="16">
        <v>682</v>
      </c>
      <c r="AN30" s="16">
        <v>1822</v>
      </c>
      <c r="AO30" s="21">
        <v>2.6715542521994133</v>
      </c>
      <c r="AP30" s="16">
        <v>2134</v>
      </c>
      <c r="AQ30" s="16">
        <v>4964</v>
      </c>
      <c r="AR30" s="21">
        <v>2.3261480787253985</v>
      </c>
      <c r="AS30" s="14" t="s">
        <v>57</v>
      </c>
      <c r="AT30" s="15" t="s">
        <v>58</v>
      </c>
      <c r="AU30" s="26">
        <v>-17.155266015200869</v>
      </c>
      <c r="AV30" s="26">
        <v>-21.54979901741849</v>
      </c>
      <c r="AW30" s="26">
        <v>-5.3045411468446098</v>
      </c>
      <c r="AX30" s="26">
        <v>-3.1992687385740401</v>
      </c>
      <c r="AY30" s="26">
        <v>-7.77610818933133</v>
      </c>
      <c r="AZ30" s="26">
        <v>-4.7281042106973334</v>
      </c>
      <c r="BA30" s="26">
        <v>-11.955040871934605</v>
      </c>
      <c r="BB30" s="26">
        <v>-16.414565826330531</v>
      </c>
      <c r="BC30" s="26">
        <v>-5.0650542615498821</v>
      </c>
      <c r="BD30" s="14" t="s">
        <v>57</v>
      </c>
      <c r="BE30" s="15" t="s">
        <v>58</v>
      </c>
      <c r="BF30" s="26">
        <v>62.513312034078808</v>
      </c>
      <c r="BG30" s="26">
        <v>59.536784741144416</v>
      </c>
      <c r="BH30" s="26">
        <v>-1.8315590616418094</v>
      </c>
      <c r="BI30" s="26">
        <v>136.91275167785236</v>
      </c>
      <c r="BJ30" s="26">
        <v>83.895131086142328</v>
      </c>
      <c r="BK30" s="26">
        <v>-22.378542402733121</v>
      </c>
      <c r="BL30" s="26">
        <v>86.507936507936506</v>
      </c>
      <c r="BM30" s="26">
        <v>68.730562623692393</v>
      </c>
      <c r="BN30" s="26">
        <v>-9.5316983379351345</v>
      </c>
      <c r="BO30" s="14" t="s">
        <v>57</v>
      </c>
      <c r="BP30" s="15" t="s">
        <v>58</v>
      </c>
      <c r="BQ30" s="26">
        <v>5.0964187327823689</v>
      </c>
      <c r="BR30" s="26">
        <v>11.807765754296627</v>
      </c>
      <c r="BS30" s="26">
        <v>6.3858950689637632</v>
      </c>
      <c r="BT30" s="26">
        <v>55.278592375366571</v>
      </c>
      <c r="BU30" s="26">
        <v>34.742041712403953</v>
      </c>
      <c r="BV30" s="26">
        <v>-13.225616196544379</v>
      </c>
      <c r="BW30" s="26">
        <v>21.134020618556701</v>
      </c>
      <c r="BX30" s="26">
        <v>20.225624496373893</v>
      </c>
      <c r="BY30" s="26">
        <v>-0.7499099902275117</v>
      </c>
    </row>
    <row r="31" spans="1:77" s="10" customFormat="1" ht="21" customHeight="1" outlineLevel="1">
      <c r="A31" s="14" t="s">
        <v>63</v>
      </c>
      <c r="B31" s="15" t="s">
        <v>64</v>
      </c>
      <c r="C31" s="16">
        <v>1012</v>
      </c>
      <c r="D31" s="16">
        <v>2009</v>
      </c>
      <c r="E31" s="21">
        <v>1.9851778656126482</v>
      </c>
      <c r="F31" s="16">
        <v>1111</v>
      </c>
      <c r="G31" s="16">
        <v>2247</v>
      </c>
      <c r="H31" s="21">
        <v>2.0225022502250227</v>
      </c>
      <c r="I31" s="16">
        <v>2123</v>
      </c>
      <c r="J31" s="16">
        <v>4256</v>
      </c>
      <c r="K31" s="21">
        <v>2.0047103155911445</v>
      </c>
      <c r="L31" s="14" t="s">
        <v>63</v>
      </c>
      <c r="M31" s="15" t="s">
        <v>64</v>
      </c>
      <c r="N31" s="16">
        <v>1028</v>
      </c>
      <c r="O31" s="16">
        <v>2151</v>
      </c>
      <c r="P31" s="21">
        <v>2.0924124513618678</v>
      </c>
      <c r="Q31" s="16">
        <v>1104</v>
      </c>
      <c r="R31" s="16">
        <v>2463</v>
      </c>
      <c r="S31" s="21">
        <v>2.2309782608695654</v>
      </c>
      <c r="T31" s="16">
        <v>2132</v>
      </c>
      <c r="U31" s="16">
        <v>4614</v>
      </c>
      <c r="V31" s="21">
        <v>2.1641651031894935</v>
      </c>
      <c r="W31" s="14" t="s">
        <v>63</v>
      </c>
      <c r="X31" s="15" t="s">
        <v>64</v>
      </c>
      <c r="Y31" s="16">
        <v>707</v>
      </c>
      <c r="Z31" s="16">
        <v>1331</v>
      </c>
      <c r="AA31" s="21">
        <v>1.8826025459688827</v>
      </c>
      <c r="AB31" s="16">
        <v>764</v>
      </c>
      <c r="AC31" s="16">
        <v>1722</v>
      </c>
      <c r="AD31" s="21">
        <v>2.2539267015706805</v>
      </c>
      <c r="AE31" s="16">
        <v>1471</v>
      </c>
      <c r="AF31" s="16">
        <v>3053</v>
      </c>
      <c r="AG31" s="21">
        <v>2.0754588715159756</v>
      </c>
      <c r="AH31" s="14" t="s">
        <v>63</v>
      </c>
      <c r="AI31" s="15" t="s">
        <v>64</v>
      </c>
      <c r="AJ31" s="16">
        <v>1283</v>
      </c>
      <c r="AK31" s="16">
        <v>2767</v>
      </c>
      <c r="AL31" s="21">
        <v>2.1566640685892438</v>
      </c>
      <c r="AM31" s="16">
        <v>1156</v>
      </c>
      <c r="AN31" s="16">
        <v>2667</v>
      </c>
      <c r="AO31" s="21">
        <v>2.3070934256055362</v>
      </c>
      <c r="AP31" s="16">
        <v>2439</v>
      </c>
      <c r="AQ31" s="16">
        <v>5434</v>
      </c>
      <c r="AR31" s="21">
        <v>2.2279622796227962</v>
      </c>
      <c r="AS31" s="14" t="s">
        <v>63</v>
      </c>
      <c r="AT31" s="15" t="s">
        <v>64</v>
      </c>
      <c r="AU31" s="26">
        <v>-1.556420233463035</v>
      </c>
      <c r="AV31" s="26">
        <v>-6.6015806601580662</v>
      </c>
      <c r="AW31" s="26">
        <v>-5.1249258089352754</v>
      </c>
      <c r="AX31" s="26">
        <v>0.63405797101449279</v>
      </c>
      <c r="AY31" s="26">
        <v>-8.7697929354445794</v>
      </c>
      <c r="AZ31" s="26">
        <v>-9.3446007207298045</v>
      </c>
      <c r="BA31" s="26">
        <v>-0.42213883677298314</v>
      </c>
      <c r="BB31" s="26">
        <v>-7.7589943649761599</v>
      </c>
      <c r="BC31" s="26">
        <v>-7.3679585426892062</v>
      </c>
      <c r="BD31" s="14" t="s">
        <v>63</v>
      </c>
      <c r="BE31" s="15" t="s">
        <v>64</v>
      </c>
      <c r="BF31" s="26">
        <v>43.140028288543142</v>
      </c>
      <c r="BG31" s="26">
        <v>50.939143501126971</v>
      </c>
      <c r="BH31" s="26">
        <v>5.4485913589888977</v>
      </c>
      <c r="BI31" s="26">
        <v>45.418848167539267</v>
      </c>
      <c r="BJ31" s="26">
        <v>30.487804878048781</v>
      </c>
      <c r="BK31" s="26">
        <v>-10.267612127066352</v>
      </c>
      <c r="BL31" s="26">
        <v>44.32358939496941</v>
      </c>
      <c r="BM31" s="26">
        <v>39.403865050769731</v>
      </c>
      <c r="BN31" s="26">
        <v>-3.4088151249730276</v>
      </c>
      <c r="BO31" s="14" t="s">
        <v>63</v>
      </c>
      <c r="BP31" s="15" t="s">
        <v>64</v>
      </c>
      <c r="BQ31" s="26">
        <v>-21.122369446609508</v>
      </c>
      <c r="BR31" s="26">
        <v>-27.394289844597036</v>
      </c>
      <c r="BS31" s="26">
        <v>-7.9514563938912941</v>
      </c>
      <c r="BT31" s="26">
        <v>-3.8927335640138407</v>
      </c>
      <c r="BU31" s="26">
        <v>-15.748031496062993</v>
      </c>
      <c r="BV31" s="26">
        <v>-12.335485517055629</v>
      </c>
      <c r="BW31" s="26">
        <v>-12.956129561295613</v>
      </c>
      <c r="BX31" s="26">
        <v>-21.678321678321677</v>
      </c>
      <c r="BY31" s="26">
        <v>-10.020455286588122</v>
      </c>
    </row>
    <row r="32" spans="1:77" s="10" customFormat="1" ht="21" customHeight="1" outlineLevel="1">
      <c r="A32" s="14" t="s">
        <v>61</v>
      </c>
      <c r="B32" s="15" t="s">
        <v>62</v>
      </c>
      <c r="C32" s="16">
        <v>1286</v>
      </c>
      <c r="D32" s="16">
        <v>2607</v>
      </c>
      <c r="E32" s="21">
        <v>2.0272161741835149</v>
      </c>
      <c r="F32" s="16">
        <v>557</v>
      </c>
      <c r="G32" s="16">
        <v>1432</v>
      </c>
      <c r="H32" s="21">
        <v>2.570915619389587</v>
      </c>
      <c r="I32" s="16">
        <v>1843</v>
      </c>
      <c r="J32" s="16">
        <v>4039</v>
      </c>
      <c r="K32" s="21">
        <v>2.1915355398806295</v>
      </c>
      <c r="L32" s="14" t="s">
        <v>61</v>
      </c>
      <c r="M32" s="15" t="s">
        <v>62</v>
      </c>
      <c r="N32" s="16">
        <v>979</v>
      </c>
      <c r="O32" s="16">
        <v>2099</v>
      </c>
      <c r="P32" s="21">
        <v>2.1440245148110315</v>
      </c>
      <c r="Q32" s="16">
        <v>581</v>
      </c>
      <c r="R32" s="16">
        <v>1594</v>
      </c>
      <c r="S32" s="21">
        <v>2.7435456110154903</v>
      </c>
      <c r="T32" s="16">
        <v>1560</v>
      </c>
      <c r="U32" s="16">
        <v>3693</v>
      </c>
      <c r="V32" s="21">
        <v>2.3673076923076923</v>
      </c>
      <c r="W32" s="14" t="s">
        <v>61</v>
      </c>
      <c r="X32" s="15" t="s">
        <v>62</v>
      </c>
      <c r="Y32" s="16">
        <v>788</v>
      </c>
      <c r="Z32" s="16">
        <v>1870</v>
      </c>
      <c r="AA32" s="21">
        <v>2.3730964467005076</v>
      </c>
      <c r="AB32" s="16">
        <v>413</v>
      </c>
      <c r="AC32" s="16">
        <v>1158</v>
      </c>
      <c r="AD32" s="21">
        <v>2.8038740920096852</v>
      </c>
      <c r="AE32" s="16">
        <v>1201</v>
      </c>
      <c r="AF32" s="16">
        <v>3028</v>
      </c>
      <c r="AG32" s="21">
        <v>2.5212323064113238</v>
      </c>
      <c r="AH32" s="14" t="s">
        <v>61</v>
      </c>
      <c r="AI32" s="15" t="s">
        <v>62</v>
      </c>
      <c r="AJ32" s="16">
        <v>1114</v>
      </c>
      <c r="AK32" s="16">
        <v>2467</v>
      </c>
      <c r="AL32" s="21">
        <v>2.2145421903052065</v>
      </c>
      <c r="AM32" s="16">
        <v>415</v>
      </c>
      <c r="AN32" s="16">
        <v>1195</v>
      </c>
      <c r="AO32" s="21">
        <v>2.8795180722891565</v>
      </c>
      <c r="AP32" s="16">
        <v>1529</v>
      </c>
      <c r="AQ32" s="16">
        <v>3662</v>
      </c>
      <c r="AR32" s="21">
        <v>2.3950294310006539</v>
      </c>
      <c r="AS32" s="14" t="s">
        <v>61</v>
      </c>
      <c r="AT32" s="15" t="s">
        <v>62</v>
      </c>
      <c r="AU32" s="26">
        <v>31.3585291113381</v>
      </c>
      <c r="AV32" s="26">
        <v>24.202000952834684</v>
      </c>
      <c r="AW32" s="26">
        <v>-5.448087921597847</v>
      </c>
      <c r="AX32" s="26">
        <v>-4.1308089500860588</v>
      </c>
      <c r="AY32" s="26">
        <v>-10.163111668757843</v>
      </c>
      <c r="AZ32" s="26">
        <v>-6.292222404934118</v>
      </c>
      <c r="BA32" s="26">
        <v>18.141025641025642</v>
      </c>
      <c r="BB32" s="26">
        <v>9.3690766314649334</v>
      </c>
      <c r="BC32" s="26">
        <v>-7.4249812560578929</v>
      </c>
      <c r="BD32" s="14" t="s">
        <v>61</v>
      </c>
      <c r="BE32" s="15" t="s">
        <v>62</v>
      </c>
      <c r="BF32" s="26">
        <v>63.197969543147209</v>
      </c>
      <c r="BG32" s="26">
        <v>39.411764705882355</v>
      </c>
      <c r="BH32" s="26">
        <v>-14.575061750983437</v>
      </c>
      <c r="BI32" s="26">
        <v>34.866828087167072</v>
      </c>
      <c r="BJ32" s="26">
        <v>23.661485319516409</v>
      </c>
      <c r="BK32" s="26">
        <v>-8.3084498438774208</v>
      </c>
      <c r="BL32" s="26">
        <v>53.455453788509573</v>
      </c>
      <c r="BM32" s="26">
        <v>33.388375165125495</v>
      </c>
      <c r="BN32" s="26">
        <v>-13.076810323757062</v>
      </c>
      <c r="BO32" s="14" t="s">
        <v>61</v>
      </c>
      <c r="BP32" s="15" t="s">
        <v>62</v>
      </c>
      <c r="BQ32" s="26">
        <v>15.439856373429084</v>
      </c>
      <c r="BR32" s="26">
        <v>5.6749087961086335</v>
      </c>
      <c r="BS32" s="26">
        <v>-8.4589048220334195</v>
      </c>
      <c r="BT32" s="26">
        <v>34.216867469879517</v>
      </c>
      <c r="BU32" s="26">
        <v>19.832635983263597</v>
      </c>
      <c r="BV32" s="26">
        <v>-10.717156314085466</v>
      </c>
      <c r="BW32" s="26">
        <v>20.536298234139959</v>
      </c>
      <c r="BX32" s="26">
        <v>10.294920808301475</v>
      </c>
      <c r="BY32" s="26">
        <v>-8.4965089984302899</v>
      </c>
    </row>
    <row r="33" spans="1:77" s="10" customFormat="1" ht="21" customHeight="1" outlineLevel="1">
      <c r="A33" s="14" t="s">
        <v>67</v>
      </c>
      <c r="B33" s="15" t="s">
        <v>68</v>
      </c>
      <c r="C33" s="16">
        <v>560</v>
      </c>
      <c r="D33" s="16">
        <v>1293</v>
      </c>
      <c r="E33" s="21">
        <v>2.3089285714285714</v>
      </c>
      <c r="F33" s="16">
        <v>606</v>
      </c>
      <c r="G33" s="16">
        <v>1498</v>
      </c>
      <c r="H33" s="21">
        <v>2.4719471947194718</v>
      </c>
      <c r="I33" s="16">
        <v>1166</v>
      </c>
      <c r="J33" s="16">
        <v>2791</v>
      </c>
      <c r="K33" s="21">
        <v>2.3936535162950259</v>
      </c>
      <c r="L33" s="14" t="s">
        <v>67</v>
      </c>
      <c r="M33" s="15" t="s">
        <v>68</v>
      </c>
      <c r="N33" s="16">
        <v>829</v>
      </c>
      <c r="O33" s="16">
        <v>1694</v>
      </c>
      <c r="P33" s="21">
        <v>2.0434258142340167</v>
      </c>
      <c r="Q33" s="16">
        <v>650</v>
      </c>
      <c r="R33" s="16">
        <v>1363</v>
      </c>
      <c r="S33" s="21">
        <v>2.0969230769230771</v>
      </c>
      <c r="T33" s="16">
        <v>1479</v>
      </c>
      <c r="U33" s="16">
        <v>3057</v>
      </c>
      <c r="V33" s="21">
        <v>2.0669371196754565</v>
      </c>
      <c r="W33" s="14" t="s">
        <v>67</v>
      </c>
      <c r="X33" s="15" t="s">
        <v>68</v>
      </c>
      <c r="Y33" s="16">
        <v>600</v>
      </c>
      <c r="Z33" s="16">
        <v>1245</v>
      </c>
      <c r="AA33" s="21">
        <v>2.0750000000000002</v>
      </c>
      <c r="AB33" s="16">
        <v>487</v>
      </c>
      <c r="AC33" s="16">
        <v>1052</v>
      </c>
      <c r="AD33" s="21">
        <v>2.1601642710472277</v>
      </c>
      <c r="AE33" s="16">
        <v>1087</v>
      </c>
      <c r="AF33" s="16">
        <v>2297</v>
      </c>
      <c r="AG33" s="21">
        <v>2.113155473781049</v>
      </c>
      <c r="AH33" s="14" t="s">
        <v>67</v>
      </c>
      <c r="AI33" s="15" t="s">
        <v>68</v>
      </c>
      <c r="AJ33" s="16">
        <v>682</v>
      </c>
      <c r="AK33" s="16">
        <v>1473</v>
      </c>
      <c r="AL33" s="21">
        <v>2.159824046920821</v>
      </c>
      <c r="AM33" s="16">
        <v>715</v>
      </c>
      <c r="AN33" s="16">
        <v>1728</v>
      </c>
      <c r="AO33" s="21">
        <v>2.4167832167832168</v>
      </c>
      <c r="AP33" s="16">
        <v>1397</v>
      </c>
      <c r="AQ33" s="16">
        <v>3201</v>
      </c>
      <c r="AR33" s="21">
        <v>2.2913385826771653</v>
      </c>
      <c r="AS33" s="14" t="s">
        <v>67</v>
      </c>
      <c r="AT33" s="15" t="s">
        <v>68</v>
      </c>
      <c r="AU33" s="26">
        <v>-32.448733413751505</v>
      </c>
      <c r="AV33" s="26">
        <v>-23.671782762691855</v>
      </c>
      <c r="AW33" s="26">
        <v>12.99302158880082</v>
      </c>
      <c r="AX33" s="26">
        <v>-6.7692307692307692</v>
      </c>
      <c r="AY33" s="26">
        <v>9.9046221570066031</v>
      </c>
      <c r="AZ33" s="26">
        <v>17.884495712960859</v>
      </c>
      <c r="BA33" s="26">
        <v>-21.162947937795806</v>
      </c>
      <c r="BB33" s="26">
        <v>-8.7013411841674841</v>
      </c>
      <c r="BC33" s="26">
        <v>15.80678935558859</v>
      </c>
      <c r="BD33" s="14" t="s">
        <v>67</v>
      </c>
      <c r="BE33" s="15" t="s">
        <v>68</v>
      </c>
      <c r="BF33" s="26">
        <v>-6.666666666666667</v>
      </c>
      <c r="BG33" s="26">
        <v>3.8554216867469879</v>
      </c>
      <c r="BH33" s="26">
        <v>11.273666092943191</v>
      </c>
      <c r="BI33" s="26">
        <v>24.435318275154003</v>
      </c>
      <c r="BJ33" s="26">
        <v>42.395437262357412</v>
      </c>
      <c r="BK33" s="26">
        <v>14.433296941861487</v>
      </c>
      <c r="BL33" s="26">
        <v>7.2677092916283348</v>
      </c>
      <c r="BM33" s="26">
        <v>21.506312581628212</v>
      </c>
      <c r="BN33" s="26">
        <v>13.273895176869521</v>
      </c>
      <c r="BO33" s="14" t="s">
        <v>67</v>
      </c>
      <c r="BP33" s="15" t="s">
        <v>68</v>
      </c>
      <c r="BQ33" s="26">
        <v>-17.888563049853371</v>
      </c>
      <c r="BR33" s="26">
        <v>-12.219959266802444</v>
      </c>
      <c r="BS33" s="26">
        <v>6.9035496072156022</v>
      </c>
      <c r="BT33" s="26">
        <v>-15.244755244755245</v>
      </c>
      <c r="BU33" s="26">
        <v>-13.310185185185185</v>
      </c>
      <c r="BV33" s="26">
        <v>2.2825372815059191</v>
      </c>
      <c r="BW33" s="26">
        <v>-16.535433070866141</v>
      </c>
      <c r="BX33" s="26">
        <v>-12.808497344579818</v>
      </c>
      <c r="BY33" s="26">
        <v>4.4652909173430571</v>
      </c>
    </row>
    <row r="34" spans="1:77" s="10" customFormat="1" ht="21" customHeight="1" outlineLevel="1">
      <c r="A34" s="14" t="s">
        <v>65</v>
      </c>
      <c r="B34" s="15" t="s">
        <v>66</v>
      </c>
      <c r="C34" s="16">
        <v>730</v>
      </c>
      <c r="D34" s="16">
        <v>1420</v>
      </c>
      <c r="E34" s="21">
        <v>1.9452054794520548</v>
      </c>
      <c r="F34" s="16">
        <v>320</v>
      </c>
      <c r="G34" s="16">
        <v>683</v>
      </c>
      <c r="H34" s="21">
        <v>2.1343749999999999</v>
      </c>
      <c r="I34" s="16">
        <v>1050</v>
      </c>
      <c r="J34" s="16">
        <v>2103</v>
      </c>
      <c r="K34" s="21">
        <v>2.0028571428571427</v>
      </c>
      <c r="L34" s="14" t="s">
        <v>65</v>
      </c>
      <c r="M34" s="15" t="s">
        <v>66</v>
      </c>
      <c r="N34" s="16">
        <v>759</v>
      </c>
      <c r="O34" s="16">
        <v>1305</v>
      </c>
      <c r="P34" s="21">
        <v>1.7193675889328064</v>
      </c>
      <c r="Q34" s="16">
        <v>419</v>
      </c>
      <c r="R34" s="16">
        <v>1015</v>
      </c>
      <c r="S34" s="21">
        <v>2.4224343675417663</v>
      </c>
      <c r="T34" s="16">
        <v>1178</v>
      </c>
      <c r="U34" s="16">
        <v>2320</v>
      </c>
      <c r="V34" s="21">
        <v>1.9694397283531409</v>
      </c>
      <c r="W34" s="14" t="s">
        <v>65</v>
      </c>
      <c r="X34" s="15" t="s">
        <v>66</v>
      </c>
      <c r="Y34" s="16">
        <v>665</v>
      </c>
      <c r="Z34" s="16">
        <v>1350</v>
      </c>
      <c r="AA34" s="21">
        <v>2.030075187969925</v>
      </c>
      <c r="AB34" s="16">
        <v>333</v>
      </c>
      <c r="AC34" s="16">
        <v>646</v>
      </c>
      <c r="AD34" s="21">
        <v>1.93993993993994</v>
      </c>
      <c r="AE34" s="16">
        <v>998</v>
      </c>
      <c r="AF34" s="16">
        <v>1996</v>
      </c>
      <c r="AG34" s="21">
        <v>2</v>
      </c>
      <c r="AH34" s="14" t="s">
        <v>65</v>
      </c>
      <c r="AI34" s="15" t="s">
        <v>66</v>
      </c>
      <c r="AJ34" s="16">
        <v>629</v>
      </c>
      <c r="AK34" s="16">
        <v>1163</v>
      </c>
      <c r="AL34" s="21">
        <v>1.848966613672496</v>
      </c>
      <c r="AM34" s="16">
        <v>337</v>
      </c>
      <c r="AN34" s="16">
        <v>656</v>
      </c>
      <c r="AO34" s="21">
        <v>1.9465875370919881</v>
      </c>
      <c r="AP34" s="16">
        <v>966</v>
      </c>
      <c r="AQ34" s="16">
        <v>1819</v>
      </c>
      <c r="AR34" s="21">
        <v>1.8830227743271222</v>
      </c>
      <c r="AS34" s="14" t="s">
        <v>65</v>
      </c>
      <c r="AT34" s="15" t="s">
        <v>66</v>
      </c>
      <c r="AU34" s="26">
        <v>-3.820816864295125</v>
      </c>
      <c r="AV34" s="26">
        <v>8.8122605363984672</v>
      </c>
      <c r="AW34" s="26">
        <v>13.134939379625251</v>
      </c>
      <c r="AX34" s="26">
        <v>-23.627684964200476</v>
      </c>
      <c r="AY34" s="26">
        <v>-32.709359605911331</v>
      </c>
      <c r="AZ34" s="26">
        <v>-11.89131773399016</v>
      </c>
      <c r="BA34" s="26">
        <v>-10.865874363327674</v>
      </c>
      <c r="BB34" s="26">
        <v>-9.3534482758620694</v>
      </c>
      <c r="BC34" s="26">
        <v>1.696798029556644</v>
      </c>
      <c r="BD34" s="14" t="s">
        <v>65</v>
      </c>
      <c r="BE34" s="15" t="s">
        <v>66</v>
      </c>
      <c r="BF34" s="26">
        <v>9.7744360902255636</v>
      </c>
      <c r="BG34" s="26">
        <v>5.1851851851851851</v>
      </c>
      <c r="BH34" s="26">
        <v>-4.1806189751395335</v>
      </c>
      <c r="BI34" s="26">
        <v>-3.9039039039039038</v>
      </c>
      <c r="BJ34" s="26">
        <v>5.7275541795665639</v>
      </c>
      <c r="BK34" s="26">
        <v>10.022736068111451</v>
      </c>
      <c r="BL34" s="26">
        <v>5.2104208416833666</v>
      </c>
      <c r="BM34" s="26">
        <v>5.3607214428857715</v>
      </c>
      <c r="BN34" s="26">
        <v>0.14285714285713347</v>
      </c>
      <c r="BO34" s="14" t="s">
        <v>65</v>
      </c>
      <c r="BP34" s="15" t="s">
        <v>66</v>
      </c>
      <c r="BQ34" s="26">
        <v>16.057233704292528</v>
      </c>
      <c r="BR34" s="26">
        <v>22.098022355975925</v>
      </c>
      <c r="BS34" s="26">
        <v>5.2050083039847346</v>
      </c>
      <c r="BT34" s="26">
        <v>-5.0445103857566762</v>
      </c>
      <c r="BU34" s="26">
        <v>4.1158536585365857</v>
      </c>
      <c r="BV34" s="26">
        <v>9.647008384146341</v>
      </c>
      <c r="BW34" s="26">
        <v>8.695652173913043</v>
      </c>
      <c r="BX34" s="26">
        <v>15.612974161627267</v>
      </c>
      <c r="BY34" s="26">
        <v>6.3639362286970753</v>
      </c>
    </row>
    <row r="35" spans="1:77" s="10" customFormat="1" ht="21" customHeight="1" outlineLevel="1">
      <c r="A35" s="14" t="s">
        <v>69</v>
      </c>
      <c r="B35" s="15" t="s">
        <v>70</v>
      </c>
      <c r="C35" s="16">
        <v>286</v>
      </c>
      <c r="D35" s="16">
        <v>533</v>
      </c>
      <c r="E35" s="21">
        <v>1.8636363636363635</v>
      </c>
      <c r="F35" s="16">
        <v>110</v>
      </c>
      <c r="G35" s="16">
        <v>220</v>
      </c>
      <c r="H35" s="21">
        <v>2</v>
      </c>
      <c r="I35" s="16">
        <v>396</v>
      </c>
      <c r="J35" s="16">
        <v>753</v>
      </c>
      <c r="K35" s="21">
        <v>1.9015151515151516</v>
      </c>
      <c r="L35" s="14" t="s">
        <v>69</v>
      </c>
      <c r="M35" s="15" t="s">
        <v>70</v>
      </c>
      <c r="N35" s="16">
        <v>90</v>
      </c>
      <c r="O35" s="16">
        <v>156</v>
      </c>
      <c r="P35" s="21">
        <v>1.7333333333333334</v>
      </c>
      <c r="Q35" s="16">
        <v>102</v>
      </c>
      <c r="R35" s="16">
        <v>207</v>
      </c>
      <c r="S35" s="21">
        <v>2.0294117647058822</v>
      </c>
      <c r="T35" s="16">
        <v>192</v>
      </c>
      <c r="U35" s="16">
        <v>363</v>
      </c>
      <c r="V35" s="21">
        <v>1.890625</v>
      </c>
      <c r="W35" s="14" t="s">
        <v>69</v>
      </c>
      <c r="X35" s="15" t="s">
        <v>70</v>
      </c>
      <c r="Y35" s="16">
        <v>114</v>
      </c>
      <c r="Z35" s="16">
        <v>268</v>
      </c>
      <c r="AA35" s="21">
        <v>2.3508771929824563</v>
      </c>
      <c r="AB35" s="16">
        <v>50</v>
      </c>
      <c r="AC35" s="16">
        <v>147</v>
      </c>
      <c r="AD35" s="21">
        <v>2.94</v>
      </c>
      <c r="AE35" s="16">
        <v>164</v>
      </c>
      <c r="AF35" s="16">
        <v>415</v>
      </c>
      <c r="AG35" s="21">
        <v>2.5304878048780486</v>
      </c>
      <c r="AH35" s="14" t="s">
        <v>69</v>
      </c>
      <c r="AI35" s="15" t="s">
        <v>70</v>
      </c>
      <c r="AJ35" s="16">
        <v>217</v>
      </c>
      <c r="AK35" s="16">
        <v>434</v>
      </c>
      <c r="AL35" s="21">
        <v>2</v>
      </c>
      <c r="AM35" s="16">
        <v>120</v>
      </c>
      <c r="AN35" s="16">
        <v>322</v>
      </c>
      <c r="AO35" s="21">
        <v>2.6833333333333331</v>
      </c>
      <c r="AP35" s="16">
        <v>337</v>
      </c>
      <c r="AQ35" s="16">
        <v>756</v>
      </c>
      <c r="AR35" s="21">
        <v>2.2433234421364987</v>
      </c>
      <c r="AS35" s="14" t="s">
        <v>69</v>
      </c>
      <c r="AT35" s="15" t="s">
        <v>70</v>
      </c>
      <c r="AU35" s="26">
        <v>217.77777777777777</v>
      </c>
      <c r="AV35" s="26">
        <v>241.66666666666666</v>
      </c>
      <c r="AW35" s="26">
        <v>7.5174825174825077</v>
      </c>
      <c r="AX35" s="26">
        <v>7.8431372549019605</v>
      </c>
      <c r="AY35" s="26">
        <v>6.2801932367149762</v>
      </c>
      <c r="AZ35" s="26">
        <v>-1.4492753623188355</v>
      </c>
      <c r="BA35" s="26">
        <v>106.25</v>
      </c>
      <c r="BB35" s="26">
        <v>107.43801652892562</v>
      </c>
      <c r="BC35" s="26">
        <v>0.5760080140245476</v>
      </c>
      <c r="BD35" s="14" t="s">
        <v>69</v>
      </c>
      <c r="BE35" s="15" t="s">
        <v>70</v>
      </c>
      <c r="BF35" s="26">
        <v>150.87719298245614</v>
      </c>
      <c r="BG35" s="26">
        <v>98.880597014925371</v>
      </c>
      <c r="BH35" s="26">
        <v>-20.725915875169616</v>
      </c>
      <c r="BI35" s="26">
        <v>120</v>
      </c>
      <c r="BJ35" s="26">
        <v>49.65986394557823</v>
      </c>
      <c r="BK35" s="26">
        <v>-31.972789115646258</v>
      </c>
      <c r="BL35" s="26">
        <v>141.46341463414635</v>
      </c>
      <c r="BM35" s="26">
        <v>81.445783132530124</v>
      </c>
      <c r="BN35" s="26">
        <v>-24.855786783497617</v>
      </c>
      <c r="BO35" s="14" t="s">
        <v>69</v>
      </c>
      <c r="BP35" s="15" t="s">
        <v>70</v>
      </c>
      <c r="BQ35" s="26">
        <v>31.797235023041473</v>
      </c>
      <c r="BR35" s="26">
        <v>22.8110599078341</v>
      </c>
      <c r="BS35" s="26">
        <v>-6.8181818181818237</v>
      </c>
      <c r="BT35" s="26">
        <v>-8.3333333333333339</v>
      </c>
      <c r="BU35" s="26">
        <v>-31.677018633540374</v>
      </c>
      <c r="BV35" s="26">
        <v>-25.465838509316765</v>
      </c>
      <c r="BW35" s="26">
        <v>17.507418397626111</v>
      </c>
      <c r="BX35" s="26">
        <v>-0.3968253968253968</v>
      </c>
      <c r="BY35" s="26">
        <v>-15.236692320025657</v>
      </c>
    </row>
    <row r="36" spans="1:77" s="33" customFormat="1" ht="21" customHeight="1" outlineLevel="1">
      <c r="A36" s="29" t="s">
        <v>71</v>
      </c>
      <c r="B36" s="30" t="s">
        <v>72</v>
      </c>
      <c r="C36" s="31">
        <v>113427</v>
      </c>
      <c r="D36" s="31">
        <v>223124</v>
      </c>
      <c r="E36" s="32">
        <v>1.9671154134377176</v>
      </c>
      <c r="F36" s="31">
        <v>82099</v>
      </c>
      <c r="G36" s="31">
        <v>187515</v>
      </c>
      <c r="H36" s="32">
        <v>2.2840107674880326</v>
      </c>
      <c r="I36" s="31">
        <v>195526</v>
      </c>
      <c r="J36" s="31">
        <v>410639</v>
      </c>
      <c r="K36" s="32">
        <v>2.1001759356811882</v>
      </c>
      <c r="L36" s="29" t="s">
        <v>71</v>
      </c>
      <c r="M36" s="30" t="s">
        <v>72</v>
      </c>
      <c r="N36" s="31">
        <v>123492</v>
      </c>
      <c r="O36" s="31">
        <v>242938</v>
      </c>
      <c r="P36" s="32">
        <v>1.9672367440805882</v>
      </c>
      <c r="Q36" s="31">
        <v>98770</v>
      </c>
      <c r="R36" s="31">
        <v>227478</v>
      </c>
      <c r="S36" s="32">
        <v>2.303108231244305</v>
      </c>
      <c r="T36" s="31">
        <v>222262</v>
      </c>
      <c r="U36" s="31">
        <v>470416</v>
      </c>
      <c r="V36" s="32">
        <v>2.1164931477265569</v>
      </c>
      <c r="W36" s="29" t="s">
        <v>71</v>
      </c>
      <c r="X36" s="30" t="s">
        <v>72</v>
      </c>
      <c r="Y36" s="31">
        <v>103891</v>
      </c>
      <c r="Z36" s="31">
        <v>199710</v>
      </c>
      <c r="AA36" s="32">
        <v>1.9223031831438719</v>
      </c>
      <c r="AB36" s="31">
        <v>72908</v>
      </c>
      <c r="AC36" s="31">
        <v>166882</v>
      </c>
      <c r="AD36" s="32">
        <v>2.2889394853788336</v>
      </c>
      <c r="AE36" s="31">
        <v>176799</v>
      </c>
      <c r="AF36" s="31">
        <v>366592</v>
      </c>
      <c r="AG36" s="32">
        <v>2.0734958908138621</v>
      </c>
      <c r="AH36" s="29" t="s">
        <v>71</v>
      </c>
      <c r="AI36" s="30" t="s">
        <v>72</v>
      </c>
      <c r="AJ36" s="31">
        <v>127305</v>
      </c>
      <c r="AK36" s="31">
        <v>243763</v>
      </c>
      <c r="AL36" s="32">
        <v>1.9147951769372766</v>
      </c>
      <c r="AM36" s="31">
        <v>89645</v>
      </c>
      <c r="AN36" s="31">
        <v>207691</v>
      </c>
      <c r="AO36" s="32">
        <v>2.3168163310837193</v>
      </c>
      <c r="AP36" s="31">
        <v>216950</v>
      </c>
      <c r="AQ36" s="31">
        <v>451454</v>
      </c>
      <c r="AR36" s="32">
        <v>2.0809126526849506</v>
      </c>
      <c r="AS36" s="29" t="s">
        <v>71</v>
      </c>
      <c r="AT36" s="30" t="s">
        <v>72</v>
      </c>
      <c r="AU36" s="26">
        <v>-8.1503255271596533</v>
      </c>
      <c r="AV36" s="26">
        <v>-8.1559904173081197</v>
      </c>
      <c r="AW36" s="26">
        <v>-6.1675669304042773E-3</v>
      </c>
      <c r="AX36" s="26">
        <v>-16.87860686443252</v>
      </c>
      <c r="AY36" s="26">
        <v>-17.567852715427424</v>
      </c>
      <c r="AZ36" s="26">
        <v>-0.82920392090972594</v>
      </c>
      <c r="BA36" s="26">
        <v>-12.029046800622689</v>
      </c>
      <c r="BB36" s="26">
        <v>-12.70726335838917</v>
      </c>
      <c r="BC36" s="26">
        <v>-0.77095510859064009</v>
      </c>
      <c r="BD36" s="29" t="s">
        <v>71</v>
      </c>
      <c r="BE36" s="30" t="s">
        <v>72</v>
      </c>
      <c r="BF36" s="26">
        <v>9.1788509110510059</v>
      </c>
      <c r="BG36" s="26">
        <v>11.72399979970958</v>
      </c>
      <c r="BH36" s="26">
        <v>2.3311739108997624</v>
      </c>
      <c r="BI36" s="26">
        <v>12.606298348603719</v>
      </c>
      <c r="BJ36" s="26">
        <v>12.363825936889539</v>
      </c>
      <c r="BK36" s="26">
        <v>-0.21532757516240486</v>
      </c>
      <c r="BL36" s="26">
        <v>10.592254481077381</v>
      </c>
      <c r="BM36" s="26">
        <v>12.015264926675977</v>
      </c>
      <c r="BN36" s="26">
        <v>1.2867180005287593</v>
      </c>
      <c r="BO36" s="29" t="s">
        <v>71</v>
      </c>
      <c r="BP36" s="30" t="s">
        <v>72</v>
      </c>
      <c r="BQ36" s="26">
        <v>-10.901378579003181</v>
      </c>
      <c r="BR36" s="26">
        <v>-8.4668304869894122</v>
      </c>
      <c r="BS36" s="26">
        <v>2.7324194843715546</v>
      </c>
      <c r="BT36" s="26">
        <v>-8.4176473869150534</v>
      </c>
      <c r="BU36" s="26">
        <v>-9.7144315353096662</v>
      </c>
      <c r="BV36" s="26">
        <v>-1.4159760165511934</v>
      </c>
      <c r="BW36" s="26">
        <v>-9.8750864254436514</v>
      </c>
      <c r="BX36" s="26">
        <v>-9.0407882087654556</v>
      </c>
      <c r="BY36" s="26">
        <v>0.92571319470726665</v>
      </c>
    </row>
    <row r="37" spans="1:77" s="10" customFormat="1" ht="21" customHeight="1" outlineLevel="1">
      <c r="A37" s="14" t="s">
        <v>73</v>
      </c>
      <c r="B37" s="3" t="s">
        <v>74</v>
      </c>
      <c r="C37" s="16">
        <v>49302</v>
      </c>
      <c r="D37" s="16">
        <v>97424</v>
      </c>
      <c r="E37" s="21">
        <v>1.9760658796803374</v>
      </c>
      <c r="F37" s="16">
        <v>27898</v>
      </c>
      <c r="G37" s="16">
        <v>91278</v>
      </c>
      <c r="H37" s="21">
        <v>3.2718474442612373</v>
      </c>
      <c r="I37" s="16">
        <v>77200</v>
      </c>
      <c r="J37" s="16">
        <v>188702</v>
      </c>
      <c r="K37" s="21">
        <v>2.4443264248704661</v>
      </c>
      <c r="L37" s="14" t="s">
        <v>73</v>
      </c>
      <c r="M37" s="3" t="s">
        <v>74</v>
      </c>
      <c r="N37" s="16">
        <v>42117</v>
      </c>
      <c r="O37" s="16">
        <v>88019</v>
      </c>
      <c r="P37" s="21">
        <v>2.0898686991001258</v>
      </c>
      <c r="Q37" s="16">
        <v>26472</v>
      </c>
      <c r="R37" s="16">
        <v>84799</v>
      </c>
      <c r="S37" s="21">
        <v>3.2033469326080386</v>
      </c>
      <c r="T37" s="16">
        <v>68589</v>
      </c>
      <c r="U37" s="16">
        <v>172818</v>
      </c>
      <c r="V37" s="21">
        <v>2.5196168481826531</v>
      </c>
      <c r="W37" s="14" t="s">
        <v>73</v>
      </c>
      <c r="X37" s="3" t="s">
        <v>74</v>
      </c>
      <c r="Y37" s="16">
        <v>27116</v>
      </c>
      <c r="Z37" s="16">
        <v>61798</v>
      </c>
      <c r="AA37" s="21">
        <v>2.2790234547868415</v>
      </c>
      <c r="AB37" s="16">
        <v>18362</v>
      </c>
      <c r="AC37" s="16">
        <v>61638</v>
      </c>
      <c r="AD37" s="21">
        <v>3.356823875394837</v>
      </c>
      <c r="AE37" s="16">
        <v>45478</v>
      </c>
      <c r="AF37" s="16">
        <v>123436</v>
      </c>
      <c r="AG37" s="21">
        <v>2.7141914771977658</v>
      </c>
      <c r="AH37" s="14" t="s">
        <v>73</v>
      </c>
      <c r="AI37" s="3" t="s">
        <v>74</v>
      </c>
      <c r="AJ37" s="16">
        <v>47506</v>
      </c>
      <c r="AK37" s="16">
        <v>89583</v>
      </c>
      <c r="AL37" s="21">
        <v>1.8857196985643918</v>
      </c>
      <c r="AM37" s="16">
        <v>22245</v>
      </c>
      <c r="AN37" s="16">
        <v>76721</v>
      </c>
      <c r="AO37" s="21">
        <v>3.4489098673859293</v>
      </c>
      <c r="AP37" s="16">
        <v>69751</v>
      </c>
      <c r="AQ37" s="16">
        <v>166304</v>
      </c>
      <c r="AR37" s="21">
        <v>2.3842525555189171</v>
      </c>
      <c r="AS37" s="14" t="s">
        <v>73</v>
      </c>
      <c r="AT37" s="3" t="s">
        <v>74</v>
      </c>
      <c r="AU37" s="26">
        <v>17.05961963102785</v>
      </c>
      <c r="AV37" s="26">
        <v>10.685192969699724</v>
      </c>
      <c r="AW37" s="26">
        <v>-5.4454530788843654</v>
      </c>
      <c r="AX37" s="26">
        <v>5.3868238138410396</v>
      </c>
      <c r="AY37" s="26">
        <v>7.6404202879750942</v>
      </c>
      <c r="AZ37" s="26">
        <v>2.1384043968484017</v>
      </c>
      <c r="BA37" s="26">
        <v>12.554491244951814</v>
      </c>
      <c r="BB37" s="26">
        <v>9.1911722158571454</v>
      </c>
      <c r="BC37" s="26">
        <v>-2.9881695451628825</v>
      </c>
      <c r="BD37" s="14" t="s">
        <v>73</v>
      </c>
      <c r="BE37" s="3" t="s">
        <v>74</v>
      </c>
      <c r="BF37" s="26">
        <v>81.818852338102971</v>
      </c>
      <c r="BG37" s="26">
        <v>57.649114858086023</v>
      </c>
      <c r="BH37" s="26">
        <v>-13.293306590161439</v>
      </c>
      <c r="BI37" s="26">
        <v>51.933340594706458</v>
      </c>
      <c r="BJ37" s="26">
        <v>48.087218923391411</v>
      </c>
      <c r="BK37" s="26">
        <v>-2.5314533704454343</v>
      </c>
      <c r="BL37" s="26">
        <v>69.752407757597084</v>
      </c>
      <c r="BM37" s="26">
        <v>52.874364042904823</v>
      </c>
      <c r="BN37" s="26">
        <v>-9.942741866020393</v>
      </c>
      <c r="BO37" s="14" t="s">
        <v>73</v>
      </c>
      <c r="BP37" s="3" t="s">
        <v>74</v>
      </c>
      <c r="BQ37" s="26">
        <v>3.7805750852523894</v>
      </c>
      <c r="BR37" s="26">
        <v>8.7527767545181572</v>
      </c>
      <c r="BS37" s="26">
        <v>4.7910716096738355</v>
      </c>
      <c r="BT37" s="26">
        <v>25.412452236457632</v>
      </c>
      <c r="BU37" s="26">
        <v>18.973944552338995</v>
      </c>
      <c r="BV37" s="26">
        <v>-5.1338663500329424</v>
      </c>
      <c r="BW37" s="26">
        <v>10.679416782555089</v>
      </c>
      <c r="BX37" s="26">
        <v>13.468106599961516</v>
      </c>
      <c r="BY37" s="26">
        <v>2.5196101483667834</v>
      </c>
    </row>
    <row r="38" spans="1:77" s="33" customFormat="1" ht="21" customHeight="1">
      <c r="A38" s="34" t="s">
        <v>75</v>
      </c>
      <c r="B38" s="30" t="s">
        <v>76</v>
      </c>
      <c r="C38" s="31">
        <v>162729</v>
      </c>
      <c r="D38" s="31">
        <v>320548</v>
      </c>
      <c r="E38" s="32">
        <v>1.9698271359130826</v>
      </c>
      <c r="F38" s="31">
        <v>109997</v>
      </c>
      <c r="G38" s="31">
        <v>278793</v>
      </c>
      <c r="H38" s="32">
        <v>2.5345509422984263</v>
      </c>
      <c r="I38" s="31">
        <v>272726</v>
      </c>
      <c r="J38" s="31">
        <v>599341</v>
      </c>
      <c r="K38" s="32">
        <v>2.1975939221049696</v>
      </c>
      <c r="L38" s="34" t="s">
        <v>75</v>
      </c>
      <c r="M38" s="30" t="s">
        <v>76</v>
      </c>
      <c r="N38" s="31">
        <v>165609</v>
      </c>
      <c r="O38" s="31">
        <v>330957</v>
      </c>
      <c r="P38" s="32">
        <v>1.9984239986957231</v>
      </c>
      <c r="Q38" s="31">
        <v>125242</v>
      </c>
      <c r="R38" s="31">
        <v>312277</v>
      </c>
      <c r="S38" s="32">
        <v>2.4933887992845851</v>
      </c>
      <c r="T38" s="31">
        <v>290851</v>
      </c>
      <c r="U38" s="31">
        <v>643234</v>
      </c>
      <c r="V38" s="32">
        <v>2.2115584955870875</v>
      </c>
      <c r="W38" s="34" t="s">
        <v>75</v>
      </c>
      <c r="X38" s="30" t="s">
        <v>76</v>
      </c>
      <c r="Y38" s="31">
        <v>131007</v>
      </c>
      <c r="Z38" s="31">
        <v>261508</v>
      </c>
      <c r="AA38" s="32">
        <v>1.996137610967353</v>
      </c>
      <c r="AB38" s="31">
        <v>91270</v>
      </c>
      <c r="AC38" s="31">
        <v>228520</v>
      </c>
      <c r="AD38" s="32">
        <v>2.5037799934260985</v>
      </c>
      <c r="AE38" s="31">
        <v>222277</v>
      </c>
      <c r="AF38" s="31">
        <v>490028</v>
      </c>
      <c r="AG38" s="32">
        <v>2.2045825703963975</v>
      </c>
      <c r="AH38" s="34" t="s">
        <v>75</v>
      </c>
      <c r="AI38" s="30" t="s">
        <v>76</v>
      </c>
      <c r="AJ38" s="31">
        <v>174811</v>
      </c>
      <c r="AK38" s="31">
        <v>333346</v>
      </c>
      <c r="AL38" s="32">
        <v>1.9068937309437048</v>
      </c>
      <c r="AM38" s="31">
        <v>111890</v>
      </c>
      <c r="AN38" s="31">
        <v>284412</v>
      </c>
      <c r="AO38" s="32">
        <v>2.541889355617124</v>
      </c>
      <c r="AP38" s="31">
        <v>286701</v>
      </c>
      <c r="AQ38" s="31">
        <v>617758</v>
      </c>
      <c r="AR38" s="32">
        <v>2.1547117031332292</v>
      </c>
      <c r="AS38" s="34" t="s">
        <v>75</v>
      </c>
      <c r="AT38" s="30" t="s">
        <v>76</v>
      </c>
      <c r="AU38" s="26">
        <v>-1.739035921960763</v>
      </c>
      <c r="AV38" s="26">
        <v>-3.1451215716845389</v>
      </c>
      <c r="AW38" s="26">
        <v>-1.4309707450122862</v>
      </c>
      <c r="AX38" s="26">
        <v>-12.172434167451813</v>
      </c>
      <c r="AY38" s="26">
        <v>-10.722531598548724</v>
      </c>
      <c r="AZ38" s="26">
        <v>1.6508513644423033</v>
      </c>
      <c r="BA38" s="26">
        <v>-6.231713145218686</v>
      </c>
      <c r="BB38" s="26">
        <v>-6.8237997369542036</v>
      </c>
      <c r="BC38" s="26">
        <v>-0.63143586344121549</v>
      </c>
      <c r="BD38" s="34" t="s">
        <v>75</v>
      </c>
      <c r="BE38" s="30" t="s">
        <v>76</v>
      </c>
      <c r="BF38" s="26">
        <v>24.213973299136686</v>
      </c>
      <c r="BG38" s="26">
        <v>22.57674717408263</v>
      </c>
      <c r="BH38" s="26">
        <v>-1.3180692007260981</v>
      </c>
      <c r="BI38" s="26">
        <v>20.518242576969431</v>
      </c>
      <c r="BJ38" s="26">
        <v>21.999387362156487</v>
      </c>
      <c r="BK38" s="26">
        <v>1.228979740756764</v>
      </c>
      <c r="BL38" s="26">
        <v>22.696455323762692</v>
      </c>
      <c r="BM38" s="26">
        <v>22.30750079587289</v>
      </c>
      <c r="BN38" s="26">
        <v>-0.31700551321020676</v>
      </c>
      <c r="BO38" s="34" t="s">
        <v>75</v>
      </c>
      <c r="BP38" s="30" t="s">
        <v>76</v>
      </c>
      <c r="BQ38" s="26">
        <v>-6.9114643815320544</v>
      </c>
      <c r="BR38" s="26">
        <v>-3.8392541083438831</v>
      </c>
      <c r="BS38" s="26">
        <v>3.3003100250496145</v>
      </c>
      <c r="BT38" s="26">
        <v>-1.6918402001966217</v>
      </c>
      <c r="BU38" s="26">
        <v>-1.9756550356525042</v>
      </c>
      <c r="BV38" s="26">
        <v>-0.2886991639695563</v>
      </c>
      <c r="BW38" s="26">
        <v>-4.8744162036407266</v>
      </c>
      <c r="BX38" s="26">
        <v>-2.9812645081083531</v>
      </c>
      <c r="BY38" s="26">
        <v>1.9901603963715468</v>
      </c>
    </row>
  </sheetData>
  <mergeCells count="84">
    <mergeCell ref="BO1:BY1"/>
    <mergeCell ref="A2:K2"/>
    <mergeCell ref="L2:V2"/>
    <mergeCell ref="W2:AG2"/>
    <mergeCell ref="AH2:AR2"/>
    <mergeCell ref="AS2:BC2"/>
    <mergeCell ref="BD2:BN2"/>
    <mergeCell ref="BO2:BY2"/>
    <mergeCell ref="A1:K1"/>
    <mergeCell ref="L1:V1"/>
    <mergeCell ref="W1:AG1"/>
    <mergeCell ref="AH1:AR1"/>
    <mergeCell ref="AS1:BC1"/>
    <mergeCell ref="BD1:BN1"/>
    <mergeCell ref="BO3:BY3"/>
    <mergeCell ref="A4:K4"/>
    <mergeCell ref="L4:V4"/>
    <mergeCell ref="W4:AG4"/>
    <mergeCell ref="AH4:AR4"/>
    <mergeCell ref="AS4:BC4"/>
    <mergeCell ref="BD4:BN4"/>
    <mergeCell ref="BO4:BY4"/>
    <mergeCell ref="A3:K3"/>
    <mergeCell ref="L3:V3"/>
    <mergeCell ref="W3:AG3"/>
    <mergeCell ref="AH3:AR3"/>
    <mergeCell ref="AS3:BC3"/>
    <mergeCell ref="BD3:BN3"/>
    <mergeCell ref="BO5:BY5"/>
    <mergeCell ref="A6:K6"/>
    <mergeCell ref="L6:V6"/>
    <mergeCell ref="W6:AG6"/>
    <mergeCell ref="AH6:AR6"/>
    <mergeCell ref="AS6:BC6"/>
    <mergeCell ref="BD6:BN6"/>
    <mergeCell ref="BO6:BY6"/>
    <mergeCell ref="A5:K5"/>
    <mergeCell ref="L5:V5"/>
    <mergeCell ref="W5:AG5"/>
    <mergeCell ref="AH5:AR5"/>
    <mergeCell ref="AS5:BC5"/>
    <mergeCell ref="BD5:BN5"/>
    <mergeCell ref="BO7:BY7"/>
    <mergeCell ref="A8:B8"/>
    <mergeCell ref="C8:E8"/>
    <mergeCell ref="F8:H8"/>
    <mergeCell ref="I8:K8"/>
    <mergeCell ref="L8:M8"/>
    <mergeCell ref="N8:P8"/>
    <mergeCell ref="Q8:S8"/>
    <mergeCell ref="T8:V8"/>
    <mergeCell ref="W8:X8"/>
    <mergeCell ref="A7:K7"/>
    <mergeCell ref="L7:V7"/>
    <mergeCell ref="W7:AG7"/>
    <mergeCell ref="AH7:AR7"/>
    <mergeCell ref="AS7:BC7"/>
    <mergeCell ref="BD7:BN7"/>
    <mergeCell ref="AU8:AW8"/>
    <mergeCell ref="AX8:AZ8"/>
    <mergeCell ref="BA8:BC8"/>
    <mergeCell ref="BD8:BE8"/>
    <mergeCell ref="Y8:AA8"/>
    <mergeCell ref="AB8:AD8"/>
    <mergeCell ref="AE8:AG8"/>
    <mergeCell ref="AH8:AI8"/>
    <mergeCell ref="AJ8:AL8"/>
    <mergeCell ref="AM8:AO8"/>
    <mergeCell ref="BW8:BY8"/>
    <mergeCell ref="A14:B14"/>
    <mergeCell ref="L14:M14"/>
    <mergeCell ref="W14:X14"/>
    <mergeCell ref="AH14:AI14"/>
    <mergeCell ref="AS14:AT14"/>
    <mergeCell ref="BD14:BE14"/>
    <mergeCell ref="BO14:BP14"/>
    <mergeCell ref="BF8:BH8"/>
    <mergeCell ref="BI8:BK8"/>
    <mergeCell ref="BL8:BN8"/>
    <mergeCell ref="BO8:BP8"/>
    <mergeCell ref="BQ8:BS8"/>
    <mergeCell ref="BT8:BV8"/>
    <mergeCell ref="AP8:AR8"/>
    <mergeCell ref="AS8:AT8"/>
  </mergeCells>
  <printOptions horizontalCentered="1"/>
  <pageMargins left="0.23622047244094491" right="0.23622047244094491" top="0.23622047244094491" bottom="0.23622047244094491" header="0" footer="0.39370078740157483"/>
  <pageSetup paperSize="9" scale="75" pageOrder="overThenDown" orientation="portrait" r:id="rId1"/>
  <headerFooter>
    <oddFooter>&amp;L22/05/2024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BF04F-14F6-4D4A-B223-8A30E25FC1BC}">
  <dimension ref="A1:BY38"/>
  <sheetViews>
    <sheetView workbookViewId="0">
      <selection activeCell="A5" sqref="A5:K5"/>
    </sheetView>
  </sheetViews>
  <sheetFormatPr defaultColWidth="9.109375" defaultRowHeight="14.4" outlineLevelRow="1"/>
  <cols>
    <col min="1" max="1" width="39.6640625" style="35" bestFit="1" customWidth="1"/>
    <col min="2" max="2" width="4.44140625" style="35" bestFit="1" customWidth="1"/>
    <col min="3" max="4" width="10.33203125" style="35" customWidth="1"/>
    <col min="5" max="5" width="6.77734375" style="35" customWidth="1"/>
    <col min="6" max="7" width="10.33203125" style="35" customWidth="1"/>
    <col min="8" max="8" width="6.77734375" style="35" customWidth="1"/>
    <col min="9" max="10" width="10.33203125" style="35" customWidth="1"/>
    <col min="11" max="11" width="6.77734375" style="35" customWidth="1"/>
    <col min="12" max="12" width="39.6640625" style="35" bestFit="1" customWidth="1"/>
    <col min="13" max="13" width="4.44140625" style="35" bestFit="1" customWidth="1"/>
    <col min="14" max="15" width="10.33203125" style="35" customWidth="1"/>
    <col min="16" max="16" width="6.77734375" style="35" customWidth="1"/>
    <col min="17" max="18" width="10.33203125" style="35" customWidth="1"/>
    <col min="19" max="19" width="6.77734375" style="35" customWidth="1"/>
    <col min="20" max="21" width="10.33203125" style="35" customWidth="1"/>
    <col min="22" max="22" width="6.77734375" style="35" customWidth="1"/>
    <col min="23" max="23" width="39.6640625" style="35" bestFit="1" customWidth="1"/>
    <col min="24" max="24" width="4.44140625" style="35" bestFit="1" customWidth="1"/>
    <col min="25" max="26" width="10.33203125" style="35" customWidth="1"/>
    <col min="27" max="27" width="6.77734375" style="35" customWidth="1"/>
    <col min="28" max="29" width="10.33203125" style="35" customWidth="1"/>
    <col min="30" max="30" width="6.77734375" style="35" customWidth="1"/>
    <col min="31" max="32" width="10.33203125" style="35" customWidth="1"/>
    <col min="33" max="33" width="6.77734375" style="35" customWidth="1"/>
    <col min="34" max="34" width="39.6640625" style="35" bestFit="1" customWidth="1"/>
    <col min="35" max="35" width="4.44140625" style="35" bestFit="1" customWidth="1"/>
    <col min="36" max="37" width="10.33203125" style="35" customWidth="1"/>
    <col min="38" max="38" width="6.77734375" style="35" customWidth="1"/>
    <col min="39" max="40" width="10.33203125" style="35" customWidth="1"/>
    <col min="41" max="41" width="6.77734375" style="35" customWidth="1"/>
    <col min="42" max="43" width="10.33203125" style="35" customWidth="1"/>
    <col min="44" max="44" width="6.77734375" style="35" customWidth="1"/>
    <col min="45" max="45" width="39.6640625" style="35" bestFit="1" customWidth="1"/>
    <col min="46" max="46" width="4.44140625" style="35" bestFit="1" customWidth="1"/>
    <col min="47" max="48" width="8.5546875" style="35" customWidth="1"/>
    <col min="49" max="49" width="8.5546875" style="2" customWidth="1"/>
    <col min="50" max="51" width="9.5546875" style="35" bestFit="1" customWidth="1"/>
    <col min="52" max="52" width="8.5546875" style="2" customWidth="1"/>
    <col min="53" max="53" width="8.5546875" style="35" customWidth="1"/>
    <col min="54" max="54" width="9.5546875" style="35" bestFit="1" customWidth="1"/>
    <col min="55" max="55" width="8.5546875" style="2" customWidth="1"/>
    <col min="56" max="56" width="39.6640625" style="35" bestFit="1" customWidth="1"/>
    <col min="57" max="57" width="4.44140625" style="35" bestFit="1" customWidth="1"/>
    <col min="58" max="59" width="9.33203125" style="35" bestFit="1" customWidth="1"/>
    <col min="60" max="60" width="8.5546875" style="2" customWidth="1"/>
    <col min="61" max="62" width="9.5546875" style="35" bestFit="1" customWidth="1"/>
    <col min="63" max="63" width="8.5546875" style="2" customWidth="1"/>
    <col min="64" max="64" width="8.5546875" style="35" customWidth="1"/>
    <col min="65" max="65" width="9.5546875" style="35" bestFit="1" customWidth="1"/>
    <col min="66" max="66" width="8.5546875" style="2" customWidth="1"/>
    <col min="67" max="67" width="39.6640625" style="35" bestFit="1" customWidth="1"/>
    <col min="68" max="68" width="4.44140625" style="35" bestFit="1" customWidth="1"/>
    <col min="69" max="70" width="8.5546875" style="35" customWidth="1"/>
    <col min="71" max="71" width="8.5546875" style="2" customWidth="1"/>
    <col min="72" max="73" width="9.5546875" style="35" bestFit="1" customWidth="1"/>
    <col min="74" max="74" width="8.5546875" style="2" customWidth="1"/>
    <col min="75" max="75" width="8.5546875" style="35" customWidth="1"/>
    <col min="76" max="76" width="9.5546875" style="35" bestFit="1" customWidth="1"/>
    <col min="77" max="77" width="8.5546875" style="2" customWidth="1"/>
    <col min="78" max="16384" width="9.109375" style="35"/>
  </cols>
  <sheetData>
    <row r="1" spans="1:77" ht="26.25" customHeight="1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 t="s">
        <v>21</v>
      </c>
      <c r="M1" s="40"/>
      <c r="N1" s="40"/>
      <c r="O1" s="40"/>
      <c r="P1" s="40"/>
      <c r="Q1" s="40"/>
      <c r="R1" s="40"/>
      <c r="S1" s="40"/>
      <c r="T1" s="40"/>
      <c r="U1" s="40"/>
      <c r="V1" s="40"/>
      <c r="W1" s="39" t="s">
        <v>21</v>
      </c>
      <c r="X1" s="40"/>
      <c r="Y1" s="40"/>
      <c r="Z1" s="40"/>
      <c r="AA1" s="40"/>
      <c r="AB1" s="40"/>
      <c r="AC1" s="40"/>
      <c r="AD1" s="40"/>
      <c r="AE1" s="40"/>
      <c r="AF1" s="40"/>
      <c r="AG1" s="40"/>
      <c r="AH1" s="39" t="s">
        <v>21</v>
      </c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39" t="s">
        <v>21</v>
      </c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39" t="s">
        <v>21</v>
      </c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39" t="s">
        <v>21</v>
      </c>
      <c r="BP1" s="40"/>
      <c r="BQ1" s="40"/>
      <c r="BR1" s="40"/>
      <c r="BS1" s="40"/>
      <c r="BT1" s="40"/>
      <c r="BU1" s="40"/>
      <c r="BV1" s="40"/>
      <c r="BW1" s="40"/>
      <c r="BX1" s="40"/>
      <c r="BY1" s="40"/>
    </row>
    <row r="2" spans="1:77" ht="15" customHeight="1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 t="s">
        <v>18</v>
      </c>
      <c r="M2" s="52"/>
      <c r="N2" s="52"/>
      <c r="O2" s="52"/>
      <c r="P2" s="52"/>
      <c r="Q2" s="52"/>
      <c r="R2" s="52"/>
      <c r="S2" s="52"/>
      <c r="T2" s="52"/>
      <c r="U2" s="52"/>
      <c r="V2" s="52"/>
      <c r="W2" s="52" t="s">
        <v>18</v>
      </c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 t="s">
        <v>18</v>
      </c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 t="s">
        <v>18</v>
      </c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 t="s">
        <v>18</v>
      </c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 t="s">
        <v>18</v>
      </c>
      <c r="BP2" s="52"/>
      <c r="BQ2" s="52"/>
      <c r="BR2" s="52"/>
      <c r="BS2" s="52"/>
      <c r="BT2" s="52"/>
      <c r="BU2" s="52"/>
      <c r="BV2" s="52"/>
      <c r="BW2" s="52"/>
      <c r="BX2" s="52"/>
      <c r="BY2" s="52"/>
    </row>
    <row r="3" spans="1:77" ht="27.75" customHeight="1">
      <c r="A3" s="43" t="s">
        <v>19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3" t="s">
        <v>19</v>
      </c>
      <c r="M3" s="44"/>
      <c r="N3" s="44"/>
      <c r="O3" s="44"/>
      <c r="P3" s="44"/>
      <c r="Q3" s="44"/>
      <c r="R3" s="44"/>
      <c r="S3" s="44"/>
      <c r="T3" s="44"/>
      <c r="U3" s="44"/>
      <c r="V3" s="44"/>
      <c r="W3" s="43" t="s">
        <v>19</v>
      </c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3" t="s">
        <v>19</v>
      </c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3" t="s">
        <v>19</v>
      </c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3" t="s">
        <v>19</v>
      </c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3" t="s">
        <v>19</v>
      </c>
      <c r="BP3" s="44"/>
      <c r="BQ3" s="44"/>
      <c r="BR3" s="44"/>
      <c r="BS3" s="44"/>
      <c r="BT3" s="44"/>
      <c r="BU3" s="44"/>
      <c r="BV3" s="44"/>
      <c r="BW3" s="44"/>
      <c r="BX3" s="44"/>
      <c r="BY3" s="44"/>
    </row>
    <row r="4" spans="1:77" ht="18.75" customHeight="1">
      <c r="A4" s="56" t="s">
        <v>20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 t="s">
        <v>20</v>
      </c>
      <c r="M4" s="56"/>
      <c r="N4" s="56"/>
      <c r="O4" s="56"/>
      <c r="P4" s="56"/>
      <c r="Q4" s="56"/>
      <c r="R4" s="56"/>
      <c r="S4" s="56"/>
      <c r="T4" s="56"/>
      <c r="U4" s="56"/>
      <c r="V4" s="56"/>
      <c r="W4" s="56" t="s">
        <v>20</v>
      </c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 t="s">
        <v>20</v>
      </c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 t="s">
        <v>20</v>
      </c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 t="s">
        <v>20</v>
      </c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 t="s">
        <v>20</v>
      </c>
      <c r="BP4" s="56"/>
      <c r="BQ4" s="56"/>
      <c r="BR4" s="56"/>
      <c r="BS4" s="56"/>
      <c r="BT4" s="56"/>
      <c r="BU4" s="56"/>
      <c r="BV4" s="56"/>
      <c r="BW4" s="56"/>
      <c r="BX4" s="56"/>
      <c r="BY4" s="56"/>
    </row>
    <row r="5" spans="1:77" ht="19.5" customHeight="1">
      <c r="A5" s="57" t="s">
        <v>98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3" t="s">
        <v>99</v>
      </c>
      <c r="M5" s="54"/>
      <c r="N5" s="54"/>
      <c r="O5" s="54"/>
      <c r="P5" s="54"/>
      <c r="Q5" s="54"/>
      <c r="R5" s="54"/>
      <c r="S5" s="54"/>
      <c r="T5" s="54"/>
      <c r="U5" s="54"/>
      <c r="V5" s="54"/>
      <c r="W5" s="53" t="s">
        <v>100</v>
      </c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3" t="s">
        <v>101</v>
      </c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5" t="s">
        <v>102</v>
      </c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5" t="s">
        <v>103</v>
      </c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5" t="s">
        <v>104</v>
      </c>
      <c r="BP5" s="50"/>
      <c r="BQ5" s="50"/>
      <c r="BR5" s="50"/>
      <c r="BS5" s="50"/>
      <c r="BT5" s="50"/>
      <c r="BU5" s="50"/>
      <c r="BV5" s="50"/>
      <c r="BW5" s="50"/>
      <c r="BX5" s="50"/>
      <c r="BY5" s="50"/>
    </row>
    <row r="6" spans="1:77" ht="3.75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</row>
    <row r="7" spans="1:77" ht="5.25" customHeight="1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49"/>
      <c r="M7" s="50"/>
      <c r="N7" s="50"/>
      <c r="O7" s="50"/>
      <c r="P7" s="50"/>
      <c r="Q7" s="50"/>
      <c r="R7" s="50"/>
      <c r="S7" s="50"/>
      <c r="T7" s="50"/>
      <c r="U7" s="50"/>
      <c r="V7" s="50"/>
      <c r="W7" s="49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49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49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49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49"/>
      <c r="BP7" s="50"/>
      <c r="BQ7" s="50"/>
      <c r="BR7" s="50"/>
      <c r="BS7" s="50"/>
      <c r="BT7" s="50"/>
      <c r="BU7" s="50"/>
      <c r="BV7" s="50"/>
      <c r="BW7" s="50"/>
      <c r="BX7" s="50"/>
      <c r="BY7" s="50"/>
    </row>
    <row r="8" spans="1:77" ht="42.9" customHeight="1">
      <c r="A8" s="51" t="s">
        <v>0</v>
      </c>
      <c r="B8" s="48"/>
      <c r="C8" s="46" t="s">
        <v>1</v>
      </c>
      <c r="D8" s="47"/>
      <c r="E8" s="48"/>
      <c r="F8" s="46" t="s">
        <v>2</v>
      </c>
      <c r="G8" s="47"/>
      <c r="H8" s="48"/>
      <c r="I8" s="46" t="s">
        <v>3</v>
      </c>
      <c r="J8" s="47"/>
      <c r="K8" s="48"/>
      <c r="L8" s="51" t="s">
        <v>0</v>
      </c>
      <c r="M8" s="48"/>
      <c r="N8" s="46" t="s">
        <v>1</v>
      </c>
      <c r="O8" s="47"/>
      <c r="P8" s="48"/>
      <c r="Q8" s="46" t="s">
        <v>2</v>
      </c>
      <c r="R8" s="47"/>
      <c r="S8" s="48"/>
      <c r="T8" s="46" t="s">
        <v>3</v>
      </c>
      <c r="U8" s="47"/>
      <c r="V8" s="48"/>
      <c r="W8" s="51" t="s">
        <v>0</v>
      </c>
      <c r="X8" s="48"/>
      <c r="Y8" s="46" t="s">
        <v>1</v>
      </c>
      <c r="Z8" s="47"/>
      <c r="AA8" s="48"/>
      <c r="AB8" s="46" t="s">
        <v>2</v>
      </c>
      <c r="AC8" s="47"/>
      <c r="AD8" s="48"/>
      <c r="AE8" s="46" t="s">
        <v>3</v>
      </c>
      <c r="AF8" s="47"/>
      <c r="AG8" s="48"/>
      <c r="AH8" s="51" t="s">
        <v>0</v>
      </c>
      <c r="AI8" s="48"/>
      <c r="AJ8" s="46" t="s">
        <v>1</v>
      </c>
      <c r="AK8" s="47"/>
      <c r="AL8" s="48"/>
      <c r="AM8" s="46" t="s">
        <v>2</v>
      </c>
      <c r="AN8" s="47"/>
      <c r="AO8" s="48"/>
      <c r="AP8" s="46" t="s">
        <v>3</v>
      </c>
      <c r="AQ8" s="47"/>
      <c r="AR8" s="48"/>
      <c r="AS8" s="51" t="s">
        <v>0</v>
      </c>
      <c r="AT8" s="48"/>
      <c r="AU8" s="46" t="s">
        <v>1</v>
      </c>
      <c r="AV8" s="47"/>
      <c r="AW8" s="48"/>
      <c r="AX8" s="46" t="s">
        <v>2</v>
      </c>
      <c r="AY8" s="47"/>
      <c r="AZ8" s="48"/>
      <c r="BA8" s="46" t="s">
        <v>3</v>
      </c>
      <c r="BB8" s="47"/>
      <c r="BC8" s="48"/>
      <c r="BD8" s="51" t="s">
        <v>0</v>
      </c>
      <c r="BE8" s="48"/>
      <c r="BF8" s="46" t="s">
        <v>1</v>
      </c>
      <c r="BG8" s="47"/>
      <c r="BH8" s="48"/>
      <c r="BI8" s="46" t="s">
        <v>2</v>
      </c>
      <c r="BJ8" s="47"/>
      <c r="BK8" s="48"/>
      <c r="BL8" s="46" t="s">
        <v>3</v>
      </c>
      <c r="BM8" s="47"/>
      <c r="BN8" s="48"/>
      <c r="BO8" s="51" t="s">
        <v>0</v>
      </c>
      <c r="BP8" s="48"/>
      <c r="BQ8" s="46" t="s">
        <v>1</v>
      </c>
      <c r="BR8" s="47"/>
      <c r="BS8" s="48"/>
      <c r="BT8" s="46" t="s">
        <v>2</v>
      </c>
      <c r="BU8" s="47"/>
      <c r="BV8" s="48"/>
      <c r="BW8" s="46" t="s">
        <v>3</v>
      </c>
      <c r="BX8" s="47"/>
      <c r="BY8" s="48"/>
    </row>
    <row r="9" spans="1:77" s="10" customFormat="1" ht="10.199999999999999">
      <c r="A9" s="5" t="s">
        <v>4</v>
      </c>
      <c r="B9" s="6" t="s">
        <v>5</v>
      </c>
      <c r="C9" s="7"/>
      <c r="D9" s="8">
        <v>440</v>
      </c>
      <c r="E9" s="19"/>
      <c r="F9" s="7"/>
      <c r="G9" s="8">
        <v>6653</v>
      </c>
      <c r="H9" s="19"/>
      <c r="I9" s="7"/>
      <c r="J9" s="8">
        <v>7093</v>
      </c>
      <c r="K9" s="19"/>
      <c r="L9" s="5" t="s">
        <v>4</v>
      </c>
      <c r="M9" s="6" t="s">
        <v>5</v>
      </c>
      <c r="N9" s="7"/>
      <c r="O9" s="8">
        <v>449</v>
      </c>
      <c r="P9" s="19"/>
      <c r="Q9" s="7"/>
      <c r="R9" s="8">
        <v>5769</v>
      </c>
      <c r="S9" s="19"/>
      <c r="T9" s="7"/>
      <c r="U9" s="8">
        <v>6218</v>
      </c>
      <c r="V9" s="19"/>
      <c r="W9" s="5" t="s">
        <v>4</v>
      </c>
      <c r="X9" s="6" t="s">
        <v>5</v>
      </c>
      <c r="Y9" s="7"/>
      <c r="Z9" s="8">
        <v>460</v>
      </c>
      <c r="AA9" s="19"/>
      <c r="AB9" s="7"/>
      <c r="AC9" s="8">
        <v>5403</v>
      </c>
      <c r="AD9" s="19"/>
      <c r="AE9" s="7"/>
      <c r="AF9" s="8">
        <v>5863</v>
      </c>
      <c r="AG9" s="19"/>
      <c r="AH9" s="5" t="s">
        <v>4</v>
      </c>
      <c r="AI9" s="6" t="s">
        <v>5</v>
      </c>
      <c r="AJ9" s="7"/>
      <c r="AK9" s="8">
        <v>514</v>
      </c>
      <c r="AL9" s="19"/>
      <c r="AM9" s="7"/>
      <c r="AN9" s="8">
        <v>4712</v>
      </c>
      <c r="AO9" s="19"/>
      <c r="AP9" s="7"/>
      <c r="AQ9" s="8">
        <v>5226</v>
      </c>
      <c r="AR9" s="19"/>
      <c r="AS9" s="5" t="s">
        <v>4</v>
      </c>
      <c r="AT9" s="6" t="s">
        <v>5</v>
      </c>
      <c r="AU9" s="17"/>
      <c r="AV9" s="28">
        <v>-2.0044543429844097</v>
      </c>
      <c r="AW9" s="22"/>
      <c r="AX9" s="24"/>
      <c r="AY9" s="28">
        <v>15.323279597850581</v>
      </c>
      <c r="AZ9" s="22"/>
      <c r="BA9" s="24"/>
      <c r="BB9" s="28">
        <v>14.072048890318431</v>
      </c>
      <c r="BC9" s="9"/>
      <c r="BD9" s="5" t="s">
        <v>4</v>
      </c>
      <c r="BE9" s="6" t="s">
        <v>5</v>
      </c>
      <c r="BF9" s="17"/>
      <c r="BG9" s="28">
        <v>-4.3478260869565215</v>
      </c>
      <c r="BH9" s="22"/>
      <c r="BI9" s="24"/>
      <c r="BJ9" s="28">
        <v>23.135295206366834</v>
      </c>
      <c r="BK9" s="22"/>
      <c r="BL9" s="24"/>
      <c r="BM9" s="28">
        <v>14.072048890318431</v>
      </c>
      <c r="BN9" s="9"/>
      <c r="BO9" s="5" t="s">
        <v>4</v>
      </c>
      <c r="BP9" s="6" t="s">
        <v>5</v>
      </c>
      <c r="BQ9" s="17"/>
      <c r="BR9" s="28">
        <v>-14.396887159533074</v>
      </c>
      <c r="BS9" s="22"/>
      <c r="BT9" s="24"/>
      <c r="BU9" s="28">
        <v>41.192699490662136</v>
      </c>
      <c r="BV9" s="22"/>
      <c r="BW9" s="24"/>
      <c r="BX9" s="28">
        <v>35.725220053578262</v>
      </c>
      <c r="BY9" s="9"/>
    </row>
    <row r="10" spans="1:77" s="10" customFormat="1" ht="10.199999999999999">
      <c r="A10" s="5" t="s">
        <v>6</v>
      </c>
      <c r="B10" s="6" t="s">
        <v>7</v>
      </c>
      <c r="C10" s="7"/>
      <c r="D10" s="8">
        <v>25165</v>
      </c>
      <c r="E10" s="19"/>
      <c r="F10" s="7"/>
      <c r="G10" s="8">
        <v>75377</v>
      </c>
      <c r="H10" s="19"/>
      <c r="I10" s="7"/>
      <c r="J10" s="8">
        <v>100542</v>
      </c>
      <c r="K10" s="19"/>
      <c r="L10" s="5" t="s">
        <v>6</v>
      </c>
      <c r="M10" s="6" t="s">
        <v>7</v>
      </c>
      <c r="N10" s="7"/>
      <c r="O10" s="8">
        <v>25243</v>
      </c>
      <c r="P10" s="19"/>
      <c r="Q10" s="7"/>
      <c r="R10" s="8">
        <v>71207</v>
      </c>
      <c r="S10" s="19"/>
      <c r="T10" s="7"/>
      <c r="U10" s="8">
        <v>96450</v>
      </c>
      <c r="V10" s="19"/>
      <c r="W10" s="5" t="s">
        <v>6</v>
      </c>
      <c r="X10" s="6" t="s">
        <v>7</v>
      </c>
      <c r="Y10" s="7"/>
      <c r="Z10" s="8">
        <v>25479</v>
      </c>
      <c r="AA10" s="19"/>
      <c r="AB10" s="7"/>
      <c r="AC10" s="8">
        <v>69645</v>
      </c>
      <c r="AD10" s="19"/>
      <c r="AE10" s="7"/>
      <c r="AF10" s="8">
        <v>95124</v>
      </c>
      <c r="AG10" s="19"/>
      <c r="AH10" s="5" t="s">
        <v>6</v>
      </c>
      <c r="AI10" s="6" t="s">
        <v>7</v>
      </c>
      <c r="AJ10" s="7"/>
      <c r="AK10" s="8">
        <v>28007</v>
      </c>
      <c r="AL10" s="19"/>
      <c r="AM10" s="7"/>
      <c r="AN10" s="8">
        <v>66188</v>
      </c>
      <c r="AO10" s="19"/>
      <c r="AP10" s="7"/>
      <c r="AQ10" s="8">
        <v>94195</v>
      </c>
      <c r="AR10" s="19"/>
      <c r="AS10" s="5" t="s">
        <v>6</v>
      </c>
      <c r="AT10" s="6" t="s">
        <v>7</v>
      </c>
      <c r="AU10" s="17"/>
      <c r="AV10" s="28">
        <v>-0.30899655349998018</v>
      </c>
      <c r="AW10" s="22"/>
      <c r="AX10" s="24"/>
      <c r="AY10" s="28">
        <v>5.8561658263934726</v>
      </c>
      <c r="AZ10" s="22"/>
      <c r="BA10" s="24"/>
      <c r="BB10" s="28">
        <v>4.2426127527216178</v>
      </c>
      <c r="BC10" s="9"/>
      <c r="BD10" s="5" t="s">
        <v>6</v>
      </c>
      <c r="BE10" s="6" t="s">
        <v>7</v>
      </c>
      <c r="BF10" s="17"/>
      <c r="BG10" s="28">
        <v>-1.2323874563365909</v>
      </c>
      <c r="BH10" s="22"/>
      <c r="BI10" s="24"/>
      <c r="BJ10" s="28">
        <v>8.2303108622298797</v>
      </c>
      <c r="BK10" s="22"/>
      <c r="BL10" s="24"/>
      <c r="BM10" s="28">
        <v>4.2426127527216178</v>
      </c>
      <c r="BN10" s="9"/>
      <c r="BO10" s="5" t="s">
        <v>6</v>
      </c>
      <c r="BP10" s="6" t="s">
        <v>7</v>
      </c>
      <c r="BQ10" s="17"/>
      <c r="BR10" s="28">
        <v>-10.147463134216446</v>
      </c>
      <c r="BS10" s="22"/>
      <c r="BT10" s="24"/>
      <c r="BU10" s="28">
        <v>13.883181241312625</v>
      </c>
      <c r="BV10" s="22"/>
      <c r="BW10" s="24"/>
      <c r="BX10" s="28">
        <v>6.7381495833112162</v>
      </c>
      <c r="BY10" s="9"/>
    </row>
    <row r="11" spans="1:77" s="10" customFormat="1" ht="10.199999999999999">
      <c r="A11" s="5" t="s">
        <v>8</v>
      </c>
      <c r="B11" s="6" t="s">
        <v>9</v>
      </c>
      <c r="C11" s="7"/>
      <c r="D11" s="8">
        <v>12641</v>
      </c>
      <c r="E11" s="19"/>
      <c r="F11" s="7"/>
      <c r="G11" s="8">
        <v>24678</v>
      </c>
      <c r="H11" s="19"/>
      <c r="I11" s="7"/>
      <c r="J11" s="8">
        <v>37319</v>
      </c>
      <c r="K11" s="19"/>
      <c r="L11" s="5" t="s">
        <v>8</v>
      </c>
      <c r="M11" s="6" t="s">
        <v>9</v>
      </c>
      <c r="N11" s="7"/>
      <c r="O11" s="8">
        <v>12688</v>
      </c>
      <c r="P11" s="19"/>
      <c r="Q11" s="7"/>
      <c r="R11" s="8">
        <v>23513</v>
      </c>
      <c r="S11" s="19"/>
      <c r="T11" s="7"/>
      <c r="U11" s="8">
        <v>36201</v>
      </c>
      <c r="V11" s="19"/>
      <c r="W11" s="5" t="s">
        <v>8</v>
      </c>
      <c r="X11" s="6" t="s">
        <v>9</v>
      </c>
      <c r="Y11" s="7"/>
      <c r="Z11" s="8">
        <v>12816</v>
      </c>
      <c r="AA11" s="19"/>
      <c r="AB11" s="7"/>
      <c r="AC11" s="8">
        <v>23053</v>
      </c>
      <c r="AD11" s="19"/>
      <c r="AE11" s="7"/>
      <c r="AF11" s="8">
        <v>35869</v>
      </c>
      <c r="AG11" s="19"/>
      <c r="AH11" s="5" t="s">
        <v>8</v>
      </c>
      <c r="AI11" s="6" t="s">
        <v>9</v>
      </c>
      <c r="AJ11" s="7"/>
      <c r="AK11" s="8">
        <v>14123</v>
      </c>
      <c r="AL11" s="19"/>
      <c r="AM11" s="7"/>
      <c r="AN11" s="8">
        <v>22364</v>
      </c>
      <c r="AO11" s="19"/>
      <c r="AP11" s="7"/>
      <c r="AQ11" s="8">
        <v>36487</v>
      </c>
      <c r="AR11" s="19"/>
      <c r="AS11" s="5" t="s">
        <v>8</v>
      </c>
      <c r="AT11" s="6" t="s">
        <v>9</v>
      </c>
      <c r="AU11" s="17"/>
      <c r="AV11" s="28">
        <v>-0.37042875157629257</v>
      </c>
      <c r="AW11" s="22"/>
      <c r="AX11" s="24"/>
      <c r="AY11" s="28">
        <v>4.954705907370391</v>
      </c>
      <c r="AZ11" s="22"/>
      <c r="BA11" s="24"/>
      <c r="BB11" s="28">
        <v>3.0883124775558688</v>
      </c>
      <c r="BC11" s="9"/>
      <c r="BD11" s="5" t="s">
        <v>8</v>
      </c>
      <c r="BE11" s="6" t="s">
        <v>9</v>
      </c>
      <c r="BF11" s="17"/>
      <c r="BG11" s="28">
        <v>-1.3654806491885143</v>
      </c>
      <c r="BH11" s="22"/>
      <c r="BI11" s="24"/>
      <c r="BJ11" s="28">
        <v>7.0489741031536024</v>
      </c>
      <c r="BK11" s="22"/>
      <c r="BL11" s="24"/>
      <c r="BM11" s="28">
        <v>3.0883124775558688</v>
      </c>
      <c r="BN11" s="9"/>
      <c r="BO11" s="5" t="s">
        <v>8</v>
      </c>
      <c r="BP11" s="6" t="s">
        <v>9</v>
      </c>
      <c r="BQ11" s="17"/>
      <c r="BR11" s="28">
        <v>-10.493521206542519</v>
      </c>
      <c r="BS11" s="22"/>
      <c r="BT11" s="24"/>
      <c r="BU11" s="28">
        <v>10.346986227866214</v>
      </c>
      <c r="BV11" s="22"/>
      <c r="BW11" s="24"/>
      <c r="BX11" s="28">
        <v>2.2802642036889851</v>
      </c>
      <c r="BY11" s="9"/>
    </row>
    <row r="12" spans="1:77" s="10" customFormat="1" ht="10.199999999999999">
      <c r="A12" s="5" t="s">
        <v>10</v>
      </c>
      <c r="B12" s="6" t="s">
        <v>11</v>
      </c>
      <c r="C12" s="7"/>
      <c r="D12" s="8">
        <v>13180</v>
      </c>
      <c r="E12" s="19"/>
      <c r="F12" s="7"/>
      <c r="G12" s="8">
        <v>27047</v>
      </c>
      <c r="H12" s="19"/>
      <c r="I12" s="7"/>
      <c r="J12" s="8">
        <v>40227</v>
      </c>
      <c r="K12" s="19"/>
      <c r="L12" s="5" t="s">
        <v>10</v>
      </c>
      <c r="M12" s="6" t="s">
        <v>11</v>
      </c>
      <c r="N12" s="7"/>
      <c r="O12" s="8">
        <v>13244</v>
      </c>
      <c r="P12" s="19"/>
      <c r="Q12" s="7"/>
      <c r="R12" s="8">
        <v>25301</v>
      </c>
      <c r="S12" s="19"/>
      <c r="T12" s="7"/>
      <c r="U12" s="8">
        <v>38545</v>
      </c>
      <c r="V12" s="19"/>
      <c r="W12" s="5" t="s">
        <v>10</v>
      </c>
      <c r="X12" s="6" t="s">
        <v>11</v>
      </c>
      <c r="Y12" s="7"/>
      <c r="Z12" s="8">
        <v>13394</v>
      </c>
      <c r="AA12" s="19"/>
      <c r="AB12" s="7"/>
      <c r="AC12" s="8">
        <v>24589</v>
      </c>
      <c r="AD12" s="19"/>
      <c r="AE12" s="7"/>
      <c r="AF12" s="8">
        <v>37983</v>
      </c>
      <c r="AG12" s="19"/>
      <c r="AH12" s="5" t="s">
        <v>10</v>
      </c>
      <c r="AI12" s="6" t="s">
        <v>11</v>
      </c>
      <c r="AJ12" s="7"/>
      <c r="AK12" s="8">
        <v>14744</v>
      </c>
      <c r="AL12" s="19"/>
      <c r="AM12" s="7"/>
      <c r="AN12" s="8">
        <v>23153</v>
      </c>
      <c r="AO12" s="19"/>
      <c r="AP12" s="7"/>
      <c r="AQ12" s="8">
        <v>37897</v>
      </c>
      <c r="AR12" s="19"/>
      <c r="AS12" s="5" t="s">
        <v>10</v>
      </c>
      <c r="AT12" s="6" t="s">
        <v>11</v>
      </c>
      <c r="AU12" s="17"/>
      <c r="AV12" s="28">
        <v>-0.48323769254001814</v>
      </c>
      <c r="AW12" s="22"/>
      <c r="AX12" s="24"/>
      <c r="AY12" s="28">
        <v>6.9009130073910123</v>
      </c>
      <c r="AZ12" s="22"/>
      <c r="BA12" s="24"/>
      <c r="BB12" s="28">
        <v>4.3637307043715134</v>
      </c>
      <c r="BC12" s="9"/>
      <c r="BD12" s="5" t="s">
        <v>10</v>
      </c>
      <c r="BE12" s="6" t="s">
        <v>11</v>
      </c>
      <c r="BF12" s="17"/>
      <c r="BG12" s="28">
        <v>-1.5977303270120951</v>
      </c>
      <c r="BH12" s="22"/>
      <c r="BI12" s="24"/>
      <c r="BJ12" s="28">
        <v>9.9963398267518002</v>
      </c>
      <c r="BK12" s="22"/>
      <c r="BL12" s="24"/>
      <c r="BM12" s="28">
        <v>4.3637307043715134</v>
      </c>
      <c r="BN12" s="9"/>
      <c r="BO12" s="5" t="s">
        <v>10</v>
      </c>
      <c r="BP12" s="6" t="s">
        <v>11</v>
      </c>
      <c r="BQ12" s="17"/>
      <c r="BR12" s="28">
        <v>-10.607704829083017</v>
      </c>
      <c r="BS12" s="22"/>
      <c r="BT12" s="24"/>
      <c r="BU12" s="28">
        <v>16.818554830907441</v>
      </c>
      <c r="BV12" s="22"/>
      <c r="BW12" s="24"/>
      <c r="BX12" s="28">
        <v>6.1482439243211866</v>
      </c>
      <c r="BY12" s="9"/>
    </row>
    <row r="13" spans="1:77" s="10" customFormat="1" ht="10.199999999999999">
      <c r="A13" s="11" t="s">
        <v>12</v>
      </c>
      <c r="B13" s="3" t="s">
        <v>13</v>
      </c>
      <c r="C13" s="12"/>
      <c r="D13" s="8">
        <v>768912</v>
      </c>
      <c r="E13" s="20"/>
      <c r="F13" s="12"/>
      <c r="G13" s="8">
        <v>2282238</v>
      </c>
      <c r="H13" s="20"/>
      <c r="I13" s="12"/>
      <c r="J13" s="8">
        <v>3051150</v>
      </c>
      <c r="K13" s="20"/>
      <c r="L13" s="11" t="s">
        <v>12</v>
      </c>
      <c r="M13" s="3" t="s">
        <v>13</v>
      </c>
      <c r="N13" s="12"/>
      <c r="O13" s="8">
        <v>771290</v>
      </c>
      <c r="P13" s="20"/>
      <c r="Q13" s="12"/>
      <c r="R13" s="8">
        <v>2112735</v>
      </c>
      <c r="S13" s="20"/>
      <c r="T13" s="12"/>
      <c r="U13" s="8">
        <v>2884025</v>
      </c>
      <c r="V13" s="20"/>
      <c r="W13" s="11" t="s">
        <v>12</v>
      </c>
      <c r="X13" s="3" t="s">
        <v>13</v>
      </c>
      <c r="Y13" s="12"/>
      <c r="Z13" s="8">
        <v>778926</v>
      </c>
      <c r="AA13" s="20"/>
      <c r="AB13" s="12"/>
      <c r="AC13" s="8">
        <v>2101356</v>
      </c>
      <c r="AD13" s="20"/>
      <c r="AE13" s="12"/>
      <c r="AF13" s="8">
        <v>2880282</v>
      </c>
      <c r="AG13" s="20"/>
      <c r="AH13" s="11" t="s">
        <v>12</v>
      </c>
      <c r="AI13" s="3" t="s">
        <v>13</v>
      </c>
      <c r="AJ13" s="12"/>
      <c r="AK13" s="8">
        <v>804960</v>
      </c>
      <c r="AL13" s="20"/>
      <c r="AM13" s="12"/>
      <c r="AN13" s="8">
        <v>1963646</v>
      </c>
      <c r="AO13" s="20"/>
      <c r="AP13" s="12"/>
      <c r="AQ13" s="8">
        <v>2768606</v>
      </c>
      <c r="AR13" s="20"/>
      <c r="AS13" s="11" t="s">
        <v>12</v>
      </c>
      <c r="AT13" s="3" t="s">
        <v>13</v>
      </c>
      <c r="AU13" s="18"/>
      <c r="AV13" s="28">
        <v>-0.30831464170415795</v>
      </c>
      <c r="AW13" s="23"/>
      <c r="AX13" s="25"/>
      <c r="AY13" s="28">
        <v>8.0229181605833197</v>
      </c>
      <c r="AZ13" s="23"/>
      <c r="BA13" s="25"/>
      <c r="BB13" s="28">
        <v>5.7948526798484759</v>
      </c>
      <c r="BC13" s="13"/>
      <c r="BD13" s="11" t="s">
        <v>12</v>
      </c>
      <c r="BE13" s="3" t="s">
        <v>13</v>
      </c>
      <c r="BF13" s="18"/>
      <c r="BG13" s="28">
        <v>-1.2856163486646999</v>
      </c>
      <c r="BH13" s="23"/>
      <c r="BI13" s="25"/>
      <c r="BJ13" s="28">
        <v>8.6078703465762114</v>
      </c>
      <c r="BK13" s="23"/>
      <c r="BL13" s="25"/>
      <c r="BM13" s="28">
        <v>5.7948526798484759</v>
      </c>
      <c r="BN13" s="13"/>
      <c r="BO13" s="11" t="s">
        <v>12</v>
      </c>
      <c r="BP13" s="3" t="s">
        <v>13</v>
      </c>
      <c r="BQ13" s="18"/>
      <c r="BR13" s="28">
        <v>-4.4782349433512225</v>
      </c>
      <c r="BS13" s="23"/>
      <c r="BT13" s="25"/>
      <c r="BU13" s="28">
        <v>16.22451297229745</v>
      </c>
      <c r="BV13" s="23"/>
      <c r="BW13" s="25"/>
      <c r="BX13" s="28">
        <v>10.205280202383438</v>
      </c>
      <c r="BY13" s="13"/>
    </row>
    <row r="14" spans="1:77" ht="26.25" customHeight="1">
      <c r="A14" s="41" t="s">
        <v>14</v>
      </c>
      <c r="B14" s="42"/>
      <c r="C14" s="3" t="s">
        <v>15</v>
      </c>
      <c r="D14" s="4" t="s">
        <v>16</v>
      </c>
      <c r="E14" s="3" t="s">
        <v>17</v>
      </c>
      <c r="F14" s="3" t="s">
        <v>15</v>
      </c>
      <c r="G14" s="4" t="s">
        <v>16</v>
      </c>
      <c r="H14" s="3" t="s">
        <v>17</v>
      </c>
      <c r="I14" s="3" t="s">
        <v>15</v>
      </c>
      <c r="J14" s="4" t="s">
        <v>16</v>
      </c>
      <c r="K14" s="3" t="s">
        <v>17</v>
      </c>
      <c r="L14" s="41" t="s">
        <v>14</v>
      </c>
      <c r="M14" s="42"/>
      <c r="N14" s="3" t="s">
        <v>15</v>
      </c>
      <c r="O14" s="4" t="s">
        <v>16</v>
      </c>
      <c r="P14" s="3" t="s">
        <v>17</v>
      </c>
      <c r="Q14" s="3" t="s">
        <v>15</v>
      </c>
      <c r="R14" s="4" t="s">
        <v>16</v>
      </c>
      <c r="S14" s="3" t="s">
        <v>17</v>
      </c>
      <c r="T14" s="3" t="s">
        <v>15</v>
      </c>
      <c r="U14" s="4" t="s">
        <v>16</v>
      </c>
      <c r="V14" s="3" t="s">
        <v>17</v>
      </c>
      <c r="W14" s="41" t="s">
        <v>14</v>
      </c>
      <c r="X14" s="42"/>
      <c r="Y14" s="3" t="s">
        <v>15</v>
      </c>
      <c r="Z14" s="4" t="s">
        <v>16</v>
      </c>
      <c r="AA14" s="3" t="s">
        <v>17</v>
      </c>
      <c r="AB14" s="3" t="s">
        <v>15</v>
      </c>
      <c r="AC14" s="4" t="s">
        <v>16</v>
      </c>
      <c r="AD14" s="3" t="s">
        <v>17</v>
      </c>
      <c r="AE14" s="3" t="s">
        <v>15</v>
      </c>
      <c r="AF14" s="4" t="s">
        <v>16</v>
      </c>
      <c r="AG14" s="3" t="s">
        <v>17</v>
      </c>
      <c r="AH14" s="41" t="s">
        <v>14</v>
      </c>
      <c r="AI14" s="42"/>
      <c r="AJ14" s="3" t="s">
        <v>15</v>
      </c>
      <c r="AK14" s="4" t="s">
        <v>16</v>
      </c>
      <c r="AL14" s="3" t="s">
        <v>17</v>
      </c>
      <c r="AM14" s="3" t="s">
        <v>15</v>
      </c>
      <c r="AN14" s="4" t="s">
        <v>16</v>
      </c>
      <c r="AO14" s="3" t="s">
        <v>17</v>
      </c>
      <c r="AP14" s="3" t="s">
        <v>15</v>
      </c>
      <c r="AQ14" s="4" t="s">
        <v>16</v>
      </c>
      <c r="AR14" s="3" t="s">
        <v>17</v>
      </c>
      <c r="AS14" s="41" t="s">
        <v>14</v>
      </c>
      <c r="AT14" s="42"/>
      <c r="AU14" s="3" t="s">
        <v>15</v>
      </c>
      <c r="AV14" s="4" t="s">
        <v>16</v>
      </c>
      <c r="AW14" s="3" t="s">
        <v>17</v>
      </c>
      <c r="AX14" s="3" t="s">
        <v>15</v>
      </c>
      <c r="AY14" s="4" t="s">
        <v>16</v>
      </c>
      <c r="AZ14" s="3" t="s">
        <v>17</v>
      </c>
      <c r="BA14" s="3" t="s">
        <v>15</v>
      </c>
      <c r="BB14" s="4" t="s">
        <v>16</v>
      </c>
      <c r="BC14" s="3" t="s">
        <v>17</v>
      </c>
      <c r="BD14" s="41" t="s">
        <v>14</v>
      </c>
      <c r="BE14" s="42"/>
      <c r="BF14" s="3" t="s">
        <v>15</v>
      </c>
      <c r="BG14" s="4" t="s">
        <v>16</v>
      </c>
      <c r="BH14" s="3" t="s">
        <v>17</v>
      </c>
      <c r="BI14" s="3" t="s">
        <v>15</v>
      </c>
      <c r="BJ14" s="4" t="s">
        <v>16</v>
      </c>
      <c r="BK14" s="3" t="s">
        <v>17</v>
      </c>
      <c r="BL14" s="3" t="s">
        <v>15</v>
      </c>
      <c r="BM14" s="4" t="s">
        <v>16</v>
      </c>
      <c r="BN14" s="3" t="s">
        <v>17</v>
      </c>
      <c r="BO14" s="41" t="s">
        <v>14</v>
      </c>
      <c r="BP14" s="42"/>
      <c r="BQ14" s="3" t="s">
        <v>15</v>
      </c>
      <c r="BR14" s="4" t="s">
        <v>16</v>
      </c>
      <c r="BS14" s="3" t="s">
        <v>17</v>
      </c>
      <c r="BT14" s="3" t="s">
        <v>15</v>
      </c>
      <c r="BU14" s="4" t="s">
        <v>16</v>
      </c>
      <c r="BV14" s="3" t="s">
        <v>17</v>
      </c>
      <c r="BW14" s="3" t="s">
        <v>15</v>
      </c>
      <c r="BX14" s="4" t="s">
        <v>16</v>
      </c>
      <c r="BY14" s="3" t="s">
        <v>17</v>
      </c>
    </row>
    <row r="15" spans="1:77" s="10" customFormat="1" ht="21" customHeight="1" outlineLevel="1">
      <c r="A15" s="14" t="s">
        <v>29</v>
      </c>
      <c r="B15" s="15" t="s">
        <v>30</v>
      </c>
      <c r="C15" s="16">
        <v>19859</v>
      </c>
      <c r="D15" s="16">
        <v>35329</v>
      </c>
      <c r="E15" s="21">
        <v>1.7789918928445541</v>
      </c>
      <c r="F15" s="16">
        <v>13353</v>
      </c>
      <c r="G15" s="16">
        <v>25013</v>
      </c>
      <c r="H15" s="21">
        <v>1.8732120122818843</v>
      </c>
      <c r="I15" s="16">
        <v>33212</v>
      </c>
      <c r="J15" s="16">
        <v>60342</v>
      </c>
      <c r="K15" s="21">
        <v>1.8168734192460556</v>
      </c>
      <c r="L15" s="14" t="s">
        <v>29</v>
      </c>
      <c r="M15" s="15" t="s">
        <v>30</v>
      </c>
      <c r="N15" s="16">
        <v>19061</v>
      </c>
      <c r="O15" s="16">
        <v>33168</v>
      </c>
      <c r="P15" s="21">
        <v>1.740097581449032</v>
      </c>
      <c r="Q15" s="16">
        <v>11191</v>
      </c>
      <c r="R15" s="16">
        <v>23704</v>
      </c>
      <c r="S15" s="21">
        <v>2.1181306406934142</v>
      </c>
      <c r="T15" s="16">
        <v>30252</v>
      </c>
      <c r="U15" s="16">
        <v>56872</v>
      </c>
      <c r="V15" s="21">
        <v>1.8799418220282957</v>
      </c>
      <c r="W15" s="14" t="s">
        <v>29</v>
      </c>
      <c r="X15" s="15" t="s">
        <v>30</v>
      </c>
      <c r="Y15" s="16">
        <v>17539</v>
      </c>
      <c r="Z15" s="16">
        <v>30101</v>
      </c>
      <c r="AA15" s="21">
        <v>1.7162323963737955</v>
      </c>
      <c r="AB15" s="16">
        <v>11895</v>
      </c>
      <c r="AC15" s="16">
        <v>24558</v>
      </c>
      <c r="AD15" s="21">
        <v>2.0645649432534681</v>
      </c>
      <c r="AE15" s="16">
        <v>29434</v>
      </c>
      <c r="AF15" s="16">
        <v>54659</v>
      </c>
      <c r="AG15" s="21">
        <v>1.8570021064075559</v>
      </c>
      <c r="AH15" s="14" t="s">
        <v>29</v>
      </c>
      <c r="AI15" s="15" t="s">
        <v>30</v>
      </c>
      <c r="AJ15" s="16">
        <v>17832</v>
      </c>
      <c r="AK15" s="16">
        <v>29081</v>
      </c>
      <c r="AL15" s="21">
        <v>1.6308322117541498</v>
      </c>
      <c r="AM15" s="16">
        <v>9949</v>
      </c>
      <c r="AN15" s="16">
        <v>20481</v>
      </c>
      <c r="AO15" s="21">
        <v>2.0585988541561968</v>
      </c>
      <c r="AP15" s="16">
        <v>27781</v>
      </c>
      <c r="AQ15" s="16">
        <v>49562</v>
      </c>
      <c r="AR15" s="21">
        <v>1.7840250530938411</v>
      </c>
      <c r="AS15" s="14" t="s">
        <v>29</v>
      </c>
      <c r="AT15" s="15" t="s">
        <v>30</v>
      </c>
      <c r="AU15" s="26">
        <v>4.1865589423430043</v>
      </c>
      <c r="AV15" s="26">
        <v>6.5153159671972984</v>
      </c>
      <c r="AW15" s="26">
        <v>2.2351799008382938</v>
      </c>
      <c r="AX15" s="26">
        <v>19.319095701903315</v>
      </c>
      <c r="AY15" s="26">
        <v>5.5222747215659806</v>
      </c>
      <c r="AZ15" s="26">
        <v>-11.562961401254773</v>
      </c>
      <c r="BA15" s="26">
        <v>9.7844770593679762</v>
      </c>
      <c r="BB15" s="26">
        <v>6.1014207342804898</v>
      </c>
      <c r="BC15" s="26">
        <v>-3.3548060925733725</v>
      </c>
      <c r="BD15" s="14" t="s">
        <v>29</v>
      </c>
      <c r="BE15" s="15" t="s">
        <v>30</v>
      </c>
      <c r="BF15" s="26">
        <v>13.227664062945436</v>
      </c>
      <c r="BG15" s="26">
        <v>17.368193747716024</v>
      </c>
      <c r="BH15" s="26">
        <v>3.6568180744846801</v>
      </c>
      <c r="BI15" s="26">
        <v>12.257250945775535</v>
      </c>
      <c r="BJ15" s="26">
        <v>1.8527567391481392</v>
      </c>
      <c r="BK15" s="26">
        <v>-9.2684384473775907</v>
      </c>
      <c r="BL15" s="26">
        <v>12.83549636474825</v>
      </c>
      <c r="BM15" s="26">
        <v>10.397189849796009</v>
      </c>
      <c r="BN15" s="26">
        <v>-2.1609392376582082</v>
      </c>
      <c r="BO15" s="14" t="s">
        <v>29</v>
      </c>
      <c r="BP15" s="15" t="s">
        <v>30</v>
      </c>
      <c r="BQ15" s="26">
        <v>11.367205024674742</v>
      </c>
      <c r="BR15" s="26">
        <v>21.484818266221932</v>
      </c>
      <c r="BS15" s="26">
        <v>9.0849125999934266</v>
      </c>
      <c r="BT15" s="26">
        <v>34.214493918986832</v>
      </c>
      <c r="BU15" s="26">
        <v>22.127825789756361</v>
      </c>
      <c r="BV15" s="26">
        <v>-9.0054864987429095</v>
      </c>
      <c r="BW15" s="26">
        <v>19.549332277455814</v>
      </c>
      <c r="BX15" s="26">
        <v>21.750534683830352</v>
      </c>
      <c r="BY15" s="26">
        <v>1.8412502725367661</v>
      </c>
    </row>
    <row r="16" spans="1:77" s="10" customFormat="1" ht="21" customHeight="1" outlineLevel="1">
      <c r="A16" s="14" t="s">
        <v>31</v>
      </c>
      <c r="B16" s="15" t="s">
        <v>32</v>
      </c>
      <c r="C16" s="16">
        <v>12786</v>
      </c>
      <c r="D16" s="16">
        <v>24396</v>
      </c>
      <c r="E16" s="21">
        <v>1.9080244016893477</v>
      </c>
      <c r="F16" s="16">
        <v>8983</v>
      </c>
      <c r="G16" s="16">
        <v>21501</v>
      </c>
      <c r="H16" s="21">
        <v>2.3935210954024266</v>
      </c>
      <c r="I16" s="16">
        <v>21769</v>
      </c>
      <c r="J16" s="16">
        <v>45897</v>
      </c>
      <c r="K16" s="21">
        <v>2.1083651063438835</v>
      </c>
      <c r="L16" s="14" t="s">
        <v>31</v>
      </c>
      <c r="M16" s="15" t="s">
        <v>32</v>
      </c>
      <c r="N16" s="16">
        <v>12308</v>
      </c>
      <c r="O16" s="16">
        <v>22929</v>
      </c>
      <c r="P16" s="21">
        <v>1.8629346766330841</v>
      </c>
      <c r="Q16" s="16">
        <v>7264</v>
      </c>
      <c r="R16" s="16">
        <v>19396</v>
      </c>
      <c r="S16" s="21">
        <v>2.6701541850220263</v>
      </c>
      <c r="T16" s="16">
        <v>19572</v>
      </c>
      <c r="U16" s="16">
        <v>42325</v>
      </c>
      <c r="V16" s="21">
        <v>2.1625281013693032</v>
      </c>
      <c r="W16" s="14" t="s">
        <v>31</v>
      </c>
      <c r="X16" s="15" t="s">
        <v>32</v>
      </c>
      <c r="Y16" s="16">
        <v>12346</v>
      </c>
      <c r="Z16" s="16">
        <v>24228</v>
      </c>
      <c r="AA16" s="21">
        <v>1.962416977158594</v>
      </c>
      <c r="AB16" s="16">
        <v>6200</v>
      </c>
      <c r="AC16" s="16">
        <v>13574</v>
      </c>
      <c r="AD16" s="21">
        <v>2.1893548387096775</v>
      </c>
      <c r="AE16" s="16">
        <v>18546</v>
      </c>
      <c r="AF16" s="16">
        <v>37802</v>
      </c>
      <c r="AG16" s="21">
        <v>2.0382831877493799</v>
      </c>
      <c r="AH16" s="14" t="s">
        <v>31</v>
      </c>
      <c r="AI16" s="15" t="s">
        <v>32</v>
      </c>
      <c r="AJ16" s="16">
        <v>12409</v>
      </c>
      <c r="AK16" s="16">
        <v>22027</v>
      </c>
      <c r="AL16" s="21">
        <v>1.7750826013377388</v>
      </c>
      <c r="AM16" s="16">
        <v>6326</v>
      </c>
      <c r="AN16" s="16">
        <v>13648</v>
      </c>
      <c r="AO16" s="21">
        <v>2.1574454631678788</v>
      </c>
      <c r="AP16" s="16">
        <v>18735</v>
      </c>
      <c r="AQ16" s="16">
        <v>35675</v>
      </c>
      <c r="AR16" s="21">
        <v>1.9041900186816119</v>
      </c>
      <c r="AS16" s="14" t="s">
        <v>31</v>
      </c>
      <c r="AT16" s="15" t="s">
        <v>32</v>
      </c>
      <c r="AU16" s="26">
        <v>3.8836529086772829</v>
      </c>
      <c r="AV16" s="26">
        <v>6.3980112521261283</v>
      </c>
      <c r="AW16" s="26">
        <v>2.4203599633324298</v>
      </c>
      <c r="AX16" s="26">
        <v>23.664647577092509</v>
      </c>
      <c r="AY16" s="26">
        <v>10.852753144978346</v>
      </c>
      <c r="AZ16" s="26">
        <v>-10.360191601344463</v>
      </c>
      <c r="BA16" s="26">
        <v>11.225219701614551</v>
      </c>
      <c r="BB16" s="26">
        <v>8.4394565859421142</v>
      </c>
      <c r="BC16" s="26">
        <v>-2.5046146217070606</v>
      </c>
      <c r="BD16" s="14" t="s">
        <v>31</v>
      </c>
      <c r="BE16" s="15" t="s">
        <v>32</v>
      </c>
      <c r="BF16" s="26">
        <v>3.5639073384092015</v>
      </c>
      <c r="BG16" s="26">
        <v>0.69341258048538879</v>
      </c>
      <c r="BH16" s="26">
        <v>-2.7717134585740224</v>
      </c>
      <c r="BI16" s="26">
        <v>44.887096774193552</v>
      </c>
      <c r="BJ16" s="26">
        <v>58.398408722557832</v>
      </c>
      <c r="BK16" s="26">
        <v>9.3254073338370755</v>
      </c>
      <c r="BL16" s="26">
        <v>17.378410438908659</v>
      </c>
      <c r="BM16" s="26">
        <v>21.414210888312788</v>
      </c>
      <c r="BN16" s="26">
        <v>3.4382817370870971</v>
      </c>
      <c r="BO16" s="14" t="s">
        <v>31</v>
      </c>
      <c r="BP16" s="15" t="s">
        <v>32</v>
      </c>
      <c r="BQ16" s="26">
        <v>3.0381174953662664</v>
      </c>
      <c r="BR16" s="26">
        <v>10.754982521450946</v>
      </c>
      <c r="BS16" s="26">
        <v>7.4893303698330023</v>
      </c>
      <c r="BT16" s="26">
        <v>42.001264622194121</v>
      </c>
      <c r="BU16" s="26">
        <v>57.539566236811254</v>
      </c>
      <c r="BV16" s="26">
        <v>10.942368475349866</v>
      </c>
      <c r="BW16" s="26">
        <v>16.194288764344808</v>
      </c>
      <c r="BX16" s="26">
        <v>28.653118430273299</v>
      </c>
      <c r="BY16" s="26">
        <v>10.722411401128689</v>
      </c>
    </row>
    <row r="17" spans="1:77" s="10" customFormat="1" ht="21" customHeight="1" outlineLevel="1">
      <c r="A17" s="14" t="s">
        <v>33</v>
      </c>
      <c r="B17" s="15" t="s">
        <v>34</v>
      </c>
      <c r="C17" s="16">
        <v>16282</v>
      </c>
      <c r="D17" s="16">
        <v>29737</v>
      </c>
      <c r="E17" s="21">
        <v>1.8263726814887606</v>
      </c>
      <c r="F17" s="16">
        <v>6136</v>
      </c>
      <c r="G17" s="16">
        <v>14702</v>
      </c>
      <c r="H17" s="21">
        <v>2.3960234680573662</v>
      </c>
      <c r="I17" s="16">
        <v>22418</v>
      </c>
      <c r="J17" s="16">
        <v>44439</v>
      </c>
      <c r="K17" s="21">
        <v>1.9822910161477385</v>
      </c>
      <c r="L17" s="14" t="s">
        <v>33</v>
      </c>
      <c r="M17" s="15" t="s">
        <v>34</v>
      </c>
      <c r="N17" s="16">
        <v>14613</v>
      </c>
      <c r="O17" s="16">
        <v>28078</v>
      </c>
      <c r="P17" s="21">
        <v>1.9214398138643674</v>
      </c>
      <c r="Q17" s="16">
        <v>5684</v>
      </c>
      <c r="R17" s="16">
        <v>13734</v>
      </c>
      <c r="S17" s="21">
        <v>2.416256157635468</v>
      </c>
      <c r="T17" s="16">
        <v>20297</v>
      </c>
      <c r="U17" s="16">
        <v>41812</v>
      </c>
      <c r="V17" s="21">
        <v>2.060008868305661</v>
      </c>
      <c r="W17" s="14" t="s">
        <v>33</v>
      </c>
      <c r="X17" s="15" t="s">
        <v>34</v>
      </c>
      <c r="Y17" s="16">
        <v>12622</v>
      </c>
      <c r="Z17" s="16">
        <v>23129</v>
      </c>
      <c r="AA17" s="21">
        <v>1.832435430201236</v>
      </c>
      <c r="AB17" s="16">
        <v>4376</v>
      </c>
      <c r="AC17" s="16">
        <v>10936</v>
      </c>
      <c r="AD17" s="21">
        <v>2.4990859232175504</v>
      </c>
      <c r="AE17" s="16">
        <v>16998</v>
      </c>
      <c r="AF17" s="16">
        <v>34065</v>
      </c>
      <c r="AG17" s="21">
        <v>2.0040593010942462</v>
      </c>
      <c r="AH17" s="14" t="s">
        <v>33</v>
      </c>
      <c r="AI17" s="15" t="s">
        <v>34</v>
      </c>
      <c r="AJ17" s="16">
        <v>13801</v>
      </c>
      <c r="AK17" s="16">
        <v>23788</v>
      </c>
      <c r="AL17" s="21">
        <v>1.7236432142598364</v>
      </c>
      <c r="AM17" s="16">
        <v>4176</v>
      </c>
      <c r="AN17" s="16">
        <v>9620</v>
      </c>
      <c r="AO17" s="21">
        <v>2.303639846743295</v>
      </c>
      <c r="AP17" s="16">
        <v>17977</v>
      </c>
      <c r="AQ17" s="16">
        <v>33408</v>
      </c>
      <c r="AR17" s="21">
        <v>1.8583745897535739</v>
      </c>
      <c r="AS17" s="14" t="s">
        <v>33</v>
      </c>
      <c r="AT17" s="15" t="s">
        <v>34</v>
      </c>
      <c r="AU17" s="26">
        <v>11.421337165537535</v>
      </c>
      <c r="AV17" s="26">
        <v>5.9085404943372035</v>
      </c>
      <c r="AW17" s="26">
        <v>-4.9477028470857638</v>
      </c>
      <c r="AX17" s="26">
        <v>7.9521463757916964</v>
      </c>
      <c r="AY17" s="26">
        <v>7.0482015436143879</v>
      </c>
      <c r="AZ17" s="26">
        <v>-0.83735697948107179</v>
      </c>
      <c r="BA17" s="26">
        <v>10.449820170468541</v>
      </c>
      <c r="BB17" s="26">
        <v>6.2828852960872474</v>
      </c>
      <c r="BC17" s="26">
        <v>-3.7726950283395979</v>
      </c>
      <c r="BD17" s="14" t="s">
        <v>33</v>
      </c>
      <c r="BE17" s="15" t="s">
        <v>34</v>
      </c>
      <c r="BF17" s="26">
        <v>28.996989383615908</v>
      </c>
      <c r="BG17" s="26">
        <v>28.570193263867871</v>
      </c>
      <c r="BH17" s="26">
        <v>-0.3308574268185569</v>
      </c>
      <c r="BI17" s="26">
        <v>40.219378427787937</v>
      </c>
      <c r="BJ17" s="26">
        <v>34.436722750548647</v>
      </c>
      <c r="BK17" s="26">
        <v>-4.1240060696869607</v>
      </c>
      <c r="BL17" s="26">
        <v>31.886104247558535</v>
      </c>
      <c r="BM17" s="26">
        <v>30.453544693967416</v>
      </c>
      <c r="BN17" s="26">
        <v>-1.0862096213730763</v>
      </c>
      <c r="BO17" s="14" t="s">
        <v>33</v>
      </c>
      <c r="BP17" s="15" t="s">
        <v>34</v>
      </c>
      <c r="BQ17" s="26">
        <v>17.976958191435404</v>
      </c>
      <c r="BR17" s="26">
        <v>25.008407600470825</v>
      </c>
      <c r="BS17" s="26">
        <v>5.9600192417453499</v>
      </c>
      <c r="BT17" s="26">
        <v>46.934865900383144</v>
      </c>
      <c r="BU17" s="26">
        <v>52.82744282744283</v>
      </c>
      <c r="BV17" s="26">
        <v>4.0103326674382664</v>
      </c>
      <c r="BW17" s="26">
        <v>24.703788173777603</v>
      </c>
      <c r="BX17" s="26">
        <v>33.019037356321839</v>
      </c>
      <c r="BY17" s="26">
        <v>6.6680004708090772</v>
      </c>
    </row>
    <row r="18" spans="1:77" s="10" customFormat="1" ht="21" customHeight="1" outlineLevel="1">
      <c r="A18" s="14" t="s">
        <v>43</v>
      </c>
      <c r="B18" s="15" t="s">
        <v>44</v>
      </c>
      <c r="C18" s="16">
        <v>7294</v>
      </c>
      <c r="D18" s="16">
        <v>14111</v>
      </c>
      <c r="E18" s="21">
        <v>1.9346037839319989</v>
      </c>
      <c r="F18" s="16">
        <v>5694</v>
      </c>
      <c r="G18" s="16">
        <v>12281</v>
      </c>
      <c r="H18" s="21">
        <v>2.1568317527221637</v>
      </c>
      <c r="I18" s="16">
        <v>12988</v>
      </c>
      <c r="J18" s="16">
        <v>26392</v>
      </c>
      <c r="K18" s="21">
        <v>2.0320295657530028</v>
      </c>
      <c r="L18" s="14" t="s">
        <v>43</v>
      </c>
      <c r="M18" s="15" t="s">
        <v>44</v>
      </c>
      <c r="N18" s="16">
        <v>6689</v>
      </c>
      <c r="O18" s="16">
        <v>13014</v>
      </c>
      <c r="P18" s="21">
        <v>1.9455822992973539</v>
      </c>
      <c r="Q18" s="16">
        <v>4154</v>
      </c>
      <c r="R18" s="16">
        <v>11132</v>
      </c>
      <c r="S18" s="21">
        <v>2.6798266730861822</v>
      </c>
      <c r="T18" s="16">
        <v>10843</v>
      </c>
      <c r="U18" s="16">
        <v>24146</v>
      </c>
      <c r="V18" s="21">
        <v>2.2268744812321315</v>
      </c>
      <c r="W18" s="14" t="s">
        <v>43</v>
      </c>
      <c r="X18" s="15" t="s">
        <v>44</v>
      </c>
      <c r="Y18" s="16">
        <v>5857</v>
      </c>
      <c r="Z18" s="16">
        <v>11237</v>
      </c>
      <c r="AA18" s="21">
        <v>1.9185589892436401</v>
      </c>
      <c r="AB18" s="16">
        <v>3837</v>
      </c>
      <c r="AC18" s="16">
        <v>8566</v>
      </c>
      <c r="AD18" s="21">
        <v>2.2324732864216834</v>
      </c>
      <c r="AE18" s="16">
        <v>9694</v>
      </c>
      <c r="AF18" s="16">
        <v>19803</v>
      </c>
      <c r="AG18" s="21">
        <v>2.042809985558077</v>
      </c>
      <c r="AH18" s="14" t="s">
        <v>43</v>
      </c>
      <c r="AI18" s="15" t="s">
        <v>44</v>
      </c>
      <c r="AJ18" s="16">
        <v>7304</v>
      </c>
      <c r="AK18" s="16">
        <v>12022</v>
      </c>
      <c r="AL18" s="21">
        <v>1.6459474260679079</v>
      </c>
      <c r="AM18" s="16">
        <v>4717</v>
      </c>
      <c r="AN18" s="16">
        <v>9480</v>
      </c>
      <c r="AO18" s="21">
        <v>2.0097519609921561</v>
      </c>
      <c r="AP18" s="16">
        <v>12021</v>
      </c>
      <c r="AQ18" s="16">
        <v>21502</v>
      </c>
      <c r="AR18" s="21">
        <v>1.7887031029032527</v>
      </c>
      <c r="AS18" s="14" t="s">
        <v>43</v>
      </c>
      <c r="AT18" s="15" t="s">
        <v>44</v>
      </c>
      <c r="AU18" s="26">
        <v>9.0447002541486015</v>
      </c>
      <c r="AV18" s="26">
        <v>8.4293837405870597</v>
      </c>
      <c r="AW18" s="26">
        <v>-0.56427915536237538</v>
      </c>
      <c r="AX18" s="26">
        <v>37.072701011073661</v>
      </c>
      <c r="AY18" s="26">
        <v>10.321595400646784</v>
      </c>
      <c r="AZ18" s="26">
        <v>-19.515998016458255</v>
      </c>
      <c r="BA18" s="26">
        <v>19.782348058655355</v>
      </c>
      <c r="BB18" s="26">
        <v>9.3017477014826468</v>
      </c>
      <c r="BC18" s="26">
        <v>-8.7497035473378322</v>
      </c>
      <c r="BD18" s="14" t="s">
        <v>43</v>
      </c>
      <c r="BE18" s="15" t="s">
        <v>44</v>
      </c>
      <c r="BF18" s="26">
        <v>24.534744749871948</v>
      </c>
      <c r="BG18" s="26">
        <v>25.576221411408739</v>
      </c>
      <c r="BH18" s="26">
        <v>0.83629405081176245</v>
      </c>
      <c r="BI18" s="26">
        <v>48.397185301016421</v>
      </c>
      <c r="BJ18" s="26">
        <v>43.36913378473033</v>
      </c>
      <c r="BK18" s="26">
        <v>-3.388239140848206</v>
      </c>
      <c r="BL18" s="26">
        <v>33.979781308025586</v>
      </c>
      <c r="BM18" s="26">
        <v>33.272736454072614</v>
      </c>
      <c r="BN18" s="26">
        <v>-0.5277250395919304</v>
      </c>
      <c r="BO18" s="14" t="s">
        <v>43</v>
      </c>
      <c r="BP18" s="15" t="s">
        <v>44</v>
      </c>
      <c r="BQ18" s="26">
        <v>-0.13691128148959475</v>
      </c>
      <c r="BR18" s="26">
        <v>17.376476459823657</v>
      </c>
      <c r="BS18" s="26">
        <v>17.537398418227593</v>
      </c>
      <c r="BT18" s="26">
        <v>20.712317150731398</v>
      </c>
      <c r="BU18" s="26">
        <v>29.546413502109704</v>
      </c>
      <c r="BV18" s="26">
        <v>7.3183056707852892</v>
      </c>
      <c r="BW18" s="26">
        <v>8.0442558855336497</v>
      </c>
      <c r="BX18" s="26">
        <v>22.742070505069297</v>
      </c>
      <c r="BY18" s="26">
        <v>13.603513207686936</v>
      </c>
    </row>
    <row r="19" spans="1:77" s="10" customFormat="1" ht="21" customHeight="1" outlineLevel="1">
      <c r="A19" s="14" t="s">
        <v>37</v>
      </c>
      <c r="B19" s="15" t="s">
        <v>38</v>
      </c>
      <c r="C19" s="16">
        <v>7936</v>
      </c>
      <c r="D19" s="16">
        <v>13847</v>
      </c>
      <c r="E19" s="21">
        <v>1.7448336693548387</v>
      </c>
      <c r="F19" s="16">
        <v>5807</v>
      </c>
      <c r="G19" s="16">
        <v>11327</v>
      </c>
      <c r="H19" s="21">
        <v>1.9505768899603926</v>
      </c>
      <c r="I19" s="16">
        <v>13743</v>
      </c>
      <c r="J19" s="16">
        <v>25174</v>
      </c>
      <c r="K19" s="21">
        <v>1.8317689005311795</v>
      </c>
      <c r="L19" s="14" t="s">
        <v>37</v>
      </c>
      <c r="M19" s="15" t="s">
        <v>38</v>
      </c>
      <c r="N19" s="16">
        <v>6518</v>
      </c>
      <c r="O19" s="16">
        <v>10959</v>
      </c>
      <c r="P19" s="21">
        <v>1.6813439705431115</v>
      </c>
      <c r="Q19" s="16">
        <v>4005</v>
      </c>
      <c r="R19" s="16">
        <v>7698</v>
      </c>
      <c r="S19" s="21">
        <v>1.9220973782771535</v>
      </c>
      <c r="T19" s="16">
        <v>10523</v>
      </c>
      <c r="U19" s="16">
        <v>18657</v>
      </c>
      <c r="V19" s="21">
        <v>1.7729734866482942</v>
      </c>
      <c r="W19" s="14" t="s">
        <v>37</v>
      </c>
      <c r="X19" s="15" t="s">
        <v>38</v>
      </c>
      <c r="Y19" s="16">
        <v>6804</v>
      </c>
      <c r="Z19" s="16">
        <v>11505</v>
      </c>
      <c r="AA19" s="21">
        <v>1.6909171075837743</v>
      </c>
      <c r="AB19" s="16">
        <v>4642</v>
      </c>
      <c r="AC19" s="16">
        <v>8669</v>
      </c>
      <c r="AD19" s="21">
        <v>1.8675140025850927</v>
      </c>
      <c r="AE19" s="16">
        <v>11446</v>
      </c>
      <c r="AF19" s="16">
        <v>20174</v>
      </c>
      <c r="AG19" s="21">
        <v>1.762537130875415</v>
      </c>
      <c r="AH19" s="14" t="s">
        <v>37</v>
      </c>
      <c r="AI19" s="15" t="s">
        <v>38</v>
      </c>
      <c r="AJ19" s="16">
        <v>6809</v>
      </c>
      <c r="AK19" s="16">
        <v>10731</v>
      </c>
      <c r="AL19" s="21">
        <v>1.576002349831106</v>
      </c>
      <c r="AM19" s="16">
        <v>4111</v>
      </c>
      <c r="AN19" s="16">
        <v>7450</v>
      </c>
      <c r="AO19" s="21">
        <v>1.8122111408416444</v>
      </c>
      <c r="AP19" s="16">
        <v>10920</v>
      </c>
      <c r="AQ19" s="16">
        <v>18181</v>
      </c>
      <c r="AR19" s="21">
        <v>1.66492673992674</v>
      </c>
      <c r="AS19" s="14" t="s">
        <v>37</v>
      </c>
      <c r="AT19" s="15" t="s">
        <v>38</v>
      </c>
      <c r="AU19" s="26">
        <v>21.755139613378336</v>
      </c>
      <c r="AV19" s="26">
        <v>26.352769413267634</v>
      </c>
      <c r="AW19" s="26">
        <v>3.7761279026812518</v>
      </c>
      <c r="AX19" s="26">
        <v>44.993757802746565</v>
      </c>
      <c r="AY19" s="26">
        <v>47.142114835022085</v>
      </c>
      <c r="AZ19" s="26">
        <v>1.481689325686832</v>
      </c>
      <c r="BA19" s="26">
        <v>30.599638886249167</v>
      </c>
      <c r="BB19" s="26">
        <v>34.930589055046362</v>
      </c>
      <c r="BC19" s="26">
        <v>3.3162037856547206</v>
      </c>
      <c r="BD19" s="14" t="s">
        <v>37</v>
      </c>
      <c r="BE19" s="15" t="s">
        <v>38</v>
      </c>
      <c r="BF19" s="26">
        <v>16.637272192827748</v>
      </c>
      <c r="BG19" s="26">
        <v>20.356366797044764</v>
      </c>
      <c r="BH19" s="26">
        <v>3.1885987508937177</v>
      </c>
      <c r="BI19" s="26">
        <v>25.096940973718226</v>
      </c>
      <c r="BJ19" s="26">
        <v>30.66097589110624</v>
      </c>
      <c r="BK19" s="26">
        <v>4.4477785580360134</v>
      </c>
      <c r="BL19" s="26">
        <v>20.068146077232221</v>
      </c>
      <c r="BM19" s="26">
        <v>24.784375929414097</v>
      </c>
      <c r="BN19" s="26">
        <v>3.9279609174178667</v>
      </c>
      <c r="BO19" s="14" t="s">
        <v>37</v>
      </c>
      <c r="BP19" s="15" t="s">
        <v>38</v>
      </c>
      <c r="BQ19" s="26">
        <v>16.551622852107506</v>
      </c>
      <c r="BR19" s="26">
        <v>29.037368372006338</v>
      </c>
      <c r="BS19" s="26">
        <v>10.712631205266018</v>
      </c>
      <c r="BT19" s="26">
        <v>41.255169058623203</v>
      </c>
      <c r="BU19" s="26">
        <v>52.040268456375841</v>
      </c>
      <c r="BV19" s="26">
        <v>7.6351891896264954</v>
      </c>
      <c r="BW19" s="26">
        <v>25.85164835164835</v>
      </c>
      <c r="BX19" s="26">
        <v>38.46323084538804</v>
      </c>
      <c r="BY19" s="26">
        <v>10.020991110502605</v>
      </c>
    </row>
    <row r="20" spans="1:77" s="10" customFormat="1" ht="21" customHeight="1" outlineLevel="1">
      <c r="A20" s="14" t="s">
        <v>35</v>
      </c>
      <c r="B20" s="15" t="s">
        <v>36</v>
      </c>
      <c r="C20" s="16">
        <v>7578</v>
      </c>
      <c r="D20" s="16">
        <v>12726</v>
      </c>
      <c r="E20" s="21">
        <v>1.6793349168646081</v>
      </c>
      <c r="F20" s="16">
        <v>4668</v>
      </c>
      <c r="G20" s="16">
        <v>9344</v>
      </c>
      <c r="H20" s="21">
        <v>2.0017137960582692</v>
      </c>
      <c r="I20" s="16">
        <v>12246</v>
      </c>
      <c r="J20" s="16">
        <v>22070</v>
      </c>
      <c r="K20" s="21">
        <v>1.8022211334313245</v>
      </c>
      <c r="L20" s="14" t="s">
        <v>35</v>
      </c>
      <c r="M20" s="15" t="s">
        <v>36</v>
      </c>
      <c r="N20" s="16">
        <v>7080</v>
      </c>
      <c r="O20" s="16">
        <v>12598</v>
      </c>
      <c r="P20" s="21">
        <v>1.7793785310734462</v>
      </c>
      <c r="Q20" s="16">
        <v>3815</v>
      </c>
      <c r="R20" s="16">
        <v>8396</v>
      </c>
      <c r="S20" s="21">
        <v>2.2007863695937089</v>
      </c>
      <c r="T20" s="16">
        <v>10895</v>
      </c>
      <c r="U20" s="16">
        <v>20994</v>
      </c>
      <c r="V20" s="21">
        <v>1.9269389628269848</v>
      </c>
      <c r="W20" s="14" t="s">
        <v>35</v>
      </c>
      <c r="X20" s="15" t="s">
        <v>36</v>
      </c>
      <c r="Y20" s="16">
        <v>7158</v>
      </c>
      <c r="Z20" s="16">
        <v>11599</v>
      </c>
      <c r="AA20" s="21">
        <v>1.6204246996367699</v>
      </c>
      <c r="AB20" s="16">
        <v>3933</v>
      </c>
      <c r="AC20" s="16">
        <v>8167</v>
      </c>
      <c r="AD20" s="21">
        <v>2.0765319094838546</v>
      </c>
      <c r="AE20" s="16">
        <v>11091</v>
      </c>
      <c r="AF20" s="16">
        <v>19766</v>
      </c>
      <c r="AG20" s="21">
        <v>1.7821657199531151</v>
      </c>
      <c r="AH20" s="14" t="s">
        <v>35</v>
      </c>
      <c r="AI20" s="15" t="s">
        <v>36</v>
      </c>
      <c r="AJ20" s="16">
        <v>6449</v>
      </c>
      <c r="AK20" s="16">
        <v>9786</v>
      </c>
      <c r="AL20" s="21">
        <v>1.5174445650488448</v>
      </c>
      <c r="AM20" s="16">
        <v>3413</v>
      </c>
      <c r="AN20" s="16">
        <v>6844</v>
      </c>
      <c r="AO20" s="21">
        <v>2.0052739525344272</v>
      </c>
      <c r="AP20" s="16">
        <v>9862</v>
      </c>
      <c r="AQ20" s="16">
        <v>16630</v>
      </c>
      <c r="AR20" s="21">
        <v>1.6862705333603731</v>
      </c>
      <c r="AS20" s="14" t="s">
        <v>35</v>
      </c>
      <c r="AT20" s="15" t="s">
        <v>36</v>
      </c>
      <c r="AU20" s="26">
        <v>7.0338983050847457</v>
      </c>
      <c r="AV20" s="26">
        <v>1.0160342911573266</v>
      </c>
      <c r="AW20" s="26">
        <v>-5.6223907651895049</v>
      </c>
      <c r="AX20" s="26">
        <v>22.35910878112713</v>
      </c>
      <c r="AY20" s="26">
        <v>11.291090995712244</v>
      </c>
      <c r="AZ20" s="26">
        <v>-9.04552010526087</v>
      </c>
      <c r="BA20" s="26">
        <v>12.400183570445158</v>
      </c>
      <c r="BB20" s="26">
        <v>5.1252738877774604</v>
      </c>
      <c r="BC20" s="26">
        <v>-6.4723290047905087</v>
      </c>
      <c r="BD20" s="14" t="s">
        <v>35</v>
      </c>
      <c r="BE20" s="15" t="s">
        <v>36</v>
      </c>
      <c r="BF20" s="26">
        <v>5.8675607711651301</v>
      </c>
      <c r="BG20" s="26">
        <v>9.7163548581774286</v>
      </c>
      <c r="BH20" s="26">
        <v>3.6354800837733054</v>
      </c>
      <c r="BI20" s="26">
        <v>18.688024408848207</v>
      </c>
      <c r="BJ20" s="26">
        <v>14.411656667074814</v>
      </c>
      <c r="BK20" s="26">
        <v>-3.6030322040262943</v>
      </c>
      <c r="BL20" s="26">
        <v>10.413849066810927</v>
      </c>
      <c r="BM20" s="26">
        <v>11.656379641809167</v>
      </c>
      <c r="BN20" s="26">
        <v>1.1253394257149665</v>
      </c>
      <c r="BO20" s="14" t="s">
        <v>35</v>
      </c>
      <c r="BP20" s="15" t="s">
        <v>36</v>
      </c>
      <c r="BQ20" s="26">
        <v>17.506590169018452</v>
      </c>
      <c r="BR20" s="26">
        <v>30.042918454935624</v>
      </c>
      <c r="BS20" s="26">
        <v>10.668617196605942</v>
      </c>
      <c r="BT20" s="26">
        <v>36.771169059478467</v>
      </c>
      <c r="BU20" s="26">
        <v>36.528345996493279</v>
      </c>
      <c r="BV20" s="26">
        <v>-0.17753965594867599</v>
      </c>
      <c r="BW20" s="26">
        <v>24.173595619549786</v>
      </c>
      <c r="BX20" s="26">
        <v>32.711966325917018</v>
      </c>
      <c r="BY20" s="26">
        <v>6.8761564515918367</v>
      </c>
    </row>
    <row r="21" spans="1:77" s="10" customFormat="1" ht="21" customHeight="1" outlineLevel="1">
      <c r="A21" s="14" t="s">
        <v>41</v>
      </c>
      <c r="B21" s="15" t="s">
        <v>42</v>
      </c>
      <c r="C21" s="16">
        <v>7512</v>
      </c>
      <c r="D21" s="16">
        <v>14248</v>
      </c>
      <c r="E21" s="21">
        <v>1.8966986155484558</v>
      </c>
      <c r="F21" s="16">
        <v>3070</v>
      </c>
      <c r="G21" s="16">
        <v>7630</v>
      </c>
      <c r="H21" s="21">
        <v>2.4853420195439742</v>
      </c>
      <c r="I21" s="16">
        <v>10582</v>
      </c>
      <c r="J21" s="16">
        <v>21878</v>
      </c>
      <c r="K21" s="21">
        <v>2.0674730674730677</v>
      </c>
      <c r="L21" s="14" t="s">
        <v>41</v>
      </c>
      <c r="M21" s="15" t="s">
        <v>42</v>
      </c>
      <c r="N21" s="16">
        <v>7230</v>
      </c>
      <c r="O21" s="16">
        <v>13836</v>
      </c>
      <c r="P21" s="21">
        <v>1.9136929460580914</v>
      </c>
      <c r="Q21" s="16">
        <v>2829</v>
      </c>
      <c r="R21" s="16">
        <v>7154</v>
      </c>
      <c r="S21" s="21">
        <v>2.5288087663485332</v>
      </c>
      <c r="T21" s="16">
        <v>10059</v>
      </c>
      <c r="U21" s="16">
        <v>20990</v>
      </c>
      <c r="V21" s="21">
        <v>2.0866885376279947</v>
      </c>
      <c r="W21" s="14" t="s">
        <v>41</v>
      </c>
      <c r="X21" s="15" t="s">
        <v>42</v>
      </c>
      <c r="Y21" s="16">
        <v>6534</v>
      </c>
      <c r="Z21" s="16">
        <v>13209</v>
      </c>
      <c r="AA21" s="21">
        <v>2.0215794306703398</v>
      </c>
      <c r="AB21" s="16">
        <v>2050</v>
      </c>
      <c r="AC21" s="16">
        <v>5318</v>
      </c>
      <c r="AD21" s="21">
        <v>2.5941463414634147</v>
      </c>
      <c r="AE21" s="16">
        <v>8584</v>
      </c>
      <c r="AF21" s="16">
        <v>18527</v>
      </c>
      <c r="AG21" s="21">
        <v>2.1583178005591797</v>
      </c>
      <c r="AH21" s="14" t="s">
        <v>41</v>
      </c>
      <c r="AI21" s="15" t="s">
        <v>42</v>
      </c>
      <c r="AJ21" s="16">
        <v>5805</v>
      </c>
      <c r="AK21" s="16">
        <v>10407</v>
      </c>
      <c r="AL21" s="21">
        <v>1.792764857881137</v>
      </c>
      <c r="AM21" s="16">
        <v>2092</v>
      </c>
      <c r="AN21" s="16">
        <v>5115</v>
      </c>
      <c r="AO21" s="21">
        <v>2.4450286806883366</v>
      </c>
      <c r="AP21" s="16">
        <v>7897</v>
      </c>
      <c r="AQ21" s="16">
        <v>15522</v>
      </c>
      <c r="AR21" s="21">
        <v>1.9655565404584019</v>
      </c>
      <c r="AS21" s="14" t="s">
        <v>41</v>
      </c>
      <c r="AT21" s="15" t="s">
        <v>42</v>
      </c>
      <c r="AU21" s="26">
        <v>3.900414937759336</v>
      </c>
      <c r="AV21" s="26">
        <v>2.9777392309916162</v>
      </c>
      <c r="AW21" s="26">
        <v>-0.88803851969258085</v>
      </c>
      <c r="AX21" s="26">
        <v>8.5189112760692822</v>
      </c>
      <c r="AY21" s="26">
        <v>6.6536203522504893</v>
      </c>
      <c r="AZ21" s="26">
        <v>-1.7188625483659161</v>
      </c>
      <c r="BA21" s="26">
        <v>5.1993239884680387</v>
      </c>
      <c r="BB21" s="26">
        <v>4.2305859933301573</v>
      </c>
      <c r="BC21" s="26">
        <v>-0.92085952495669576</v>
      </c>
      <c r="BD21" s="14" t="s">
        <v>41</v>
      </c>
      <c r="BE21" s="15" t="s">
        <v>42</v>
      </c>
      <c r="BF21" s="26">
        <v>14.967860422405877</v>
      </c>
      <c r="BG21" s="26">
        <v>7.8658490423196303</v>
      </c>
      <c r="BH21" s="26">
        <v>-6.1773884927427556</v>
      </c>
      <c r="BI21" s="26">
        <v>49.756097560975611</v>
      </c>
      <c r="BJ21" s="26">
        <v>43.47499059796916</v>
      </c>
      <c r="BK21" s="26">
        <v>-4.1942245192714021</v>
      </c>
      <c r="BL21" s="26">
        <v>23.275862068965516</v>
      </c>
      <c r="BM21" s="26">
        <v>18.087116100825821</v>
      </c>
      <c r="BN21" s="26">
        <v>-4.2090526734559575</v>
      </c>
      <c r="BO21" s="14" t="s">
        <v>41</v>
      </c>
      <c r="BP21" s="15" t="s">
        <v>42</v>
      </c>
      <c r="BQ21" s="26">
        <v>29.405684754521964</v>
      </c>
      <c r="BR21" s="26">
        <v>36.907850485250314</v>
      </c>
      <c r="BS21" s="26">
        <v>5.7974004348879129</v>
      </c>
      <c r="BT21" s="26">
        <v>46.749521988527725</v>
      </c>
      <c r="BU21" s="26">
        <v>49.169110459433043</v>
      </c>
      <c r="BV21" s="26">
        <v>1.6487879743107301</v>
      </c>
      <c r="BW21" s="26">
        <v>34.000253260731924</v>
      </c>
      <c r="BX21" s="26">
        <v>40.948331400592707</v>
      </c>
      <c r="BY21" s="26">
        <v>5.1851231402835705</v>
      </c>
    </row>
    <row r="22" spans="1:77" s="10" customFormat="1" ht="21" customHeight="1" outlineLevel="1">
      <c r="A22" s="14" t="s">
        <v>49</v>
      </c>
      <c r="B22" s="15" t="s">
        <v>50</v>
      </c>
      <c r="C22" s="16">
        <v>4390</v>
      </c>
      <c r="D22" s="16">
        <v>11663</v>
      </c>
      <c r="E22" s="21">
        <v>2.6567198177676539</v>
      </c>
      <c r="F22" s="16">
        <v>2068</v>
      </c>
      <c r="G22" s="16">
        <v>6185</v>
      </c>
      <c r="H22" s="21">
        <v>2.9908123791102517</v>
      </c>
      <c r="I22" s="16">
        <v>6458</v>
      </c>
      <c r="J22" s="16">
        <v>17848</v>
      </c>
      <c r="K22" s="21">
        <v>2.7637039331062248</v>
      </c>
      <c r="L22" s="14" t="s">
        <v>49</v>
      </c>
      <c r="M22" s="15" t="s">
        <v>50</v>
      </c>
      <c r="N22" s="16">
        <v>4825</v>
      </c>
      <c r="O22" s="16">
        <v>11543</v>
      </c>
      <c r="P22" s="21">
        <v>2.3923316062176165</v>
      </c>
      <c r="Q22" s="16">
        <v>2074</v>
      </c>
      <c r="R22" s="16">
        <v>5868</v>
      </c>
      <c r="S22" s="21">
        <v>2.8293153326904532</v>
      </c>
      <c r="T22" s="16">
        <v>6899</v>
      </c>
      <c r="U22" s="16">
        <v>17411</v>
      </c>
      <c r="V22" s="21">
        <v>2.5236990868241773</v>
      </c>
      <c r="W22" s="14" t="s">
        <v>49</v>
      </c>
      <c r="X22" s="15" t="s">
        <v>50</v>
      </c>
      <c r="Y22" s="16">
        <v>3159</v>
      </c>
      <c r="Z22" s="16">
        <v>8614</v>
      </c>
      <c r="AA22" s="21">
        <v>2.7268122823678378</v>
      </c>
      <c r="AB22" s="16">
        <v>1285</v>
      </c>
      <c r="AC22" s="16">
        <v>4037</v>
      </c>
      <c r="AD22" s="21">
        <v>3.1416342412451361</v>
      </c>
      <c r="AE22" s="16">
        <v>4444</v>
      </c>
      <c r="AF22" s="16">
        <v>12651</v>
      </c>
      <c r="AG22" s="21">
        <v>2.8467596759675966</v>
      </c>
      <c r="AH22" s="14" t="s">
        <v>49</v>
      </c>
      <c r="AI22" s="15" t="s">
        <v>50</v>
      </c>
      <c r="AJ22" s="16">
        <v>4307</v>
      </c>
      <c r="AK22" s="16">
        <v>10544</v>
      </c>
      <c r="AL22" s="21">
        <v>2.4481077315997215</v>
      </c>
      <c r="AM22" s="16">
        <v>1096</v>
      </c>
      <c r="AN22" s="16">
        <v>3830</v>
      </c>
      <c r="AO22" s="21">
        <v>3.4945255474452557</v>
      </c>
      <c r="AP22" s="16">
        <v>5403</v>
      </c>
      <c r="AQ22" s="16">
        <v>14374</v>
      </c>
      <c r="AR22" s="21">
        <v>2.6603738663705347</v>
      </c>
      <c r="AS22" s="14" t="s">
        <v>49</v>
      </c>
      <c r="AT22" s="15" t="s">
        <v>50</v>
      </c>
      <c r="AU22" s="26">
        <v>-9.0155440414507773</v>
      </c>
      <c r="AV22" s="26">
        <v>1.0395910941696267</v>
      </c>
      <c r="AW22" s="26">
        <v>11.051486794844756</v>
      </c>
      <c r="AX22" s="26">
        <v>-0.28929604628736738</v>
      </c>
      <c r="AY22" s="26">
        <v>5.4021813224267214</v>
      </c>
      <c r="AZ22" s="26">
        <v>5.707990359145569</v>
      </c>
      <c r="BA22" s="26">
        <v>-6.3922307580808813</v>
      </c>
      <c r="BB22" s="26">
        <v>2.509907529722589</v>
      </c>
      <c r="BC22" s="26">
        <v>9.5100421256667929</v>
      </c>
      <c r="BD22" s="14" t="s">
        <v>49</v>
      </c>
      <c r="BE22" s="15" t="s">
        <v>50</v>
      </c>
      <c r="BF22" s="26">
        <v>38.968027856916748</v>
      </c>
      <c r="BG22" s="26">
        <v>35.395867192941722</v>
      </c>
      <c r="BH22" s="26">
        <v>-2.5704910108193757</v>
      </c>
      <c r="BI22" s="26">
        <v>60.933852140077818</v>
      </c>
      <c r="BJ22" s="26">
        <v>53.207827594748572</v>
      </c>
      <c r="BK22" s="26">
        <v>-4.8007454258936475</v>
      </c>
      <c r="BL22" s="26">
        <v>45.319531953195316</v>
      </c>
      <c r="BM22" s="26">
        <v>41.079756540984903</v>
      </c>
      <c r="BN22" s="26">
        <v>-2.9175537212547349</v>
      </c>
      <c r="BO22" s="14" t="s">
        <v>49</v>
      </c>
      <c r="BP22" s="15" t="s">
        <v>50</v>
      </c>
      <c r="BQ22" s="26">
        <v>1.9270954260506152</v>
      </c>
      <c r="BR22" s="26">
        <v>10.612670713201821</v>
      </c>
      <c r="BS22" s="26">
        <v>8.5213605379863857</v>
      </c>
      <c r="BT22" s="26">
        <v>88.686131386861319</v>
      </c>
      <c r="BU22" s="26">
        <v>61.488250652741513</v>
      </c>
      <c r="BV22" s="26">
        <v>-14.414350717889409</v>
      </c>
      <c r="BW22" s="26">
        <v>19.526189154173608</v>
      </c>
      <c r="BX22" s="26">
        <v>24.16863781828301</v>
      </c>
      <c r="BY22" s="26">
        <v>3.8840430678512115</v>
      </c>
    </row>
    <row r="23" spans="1:77" s="10" customFormat="1" ht="21" customHeight="1" outlineLevel="1">
      <c r="A23" s="14" t="s">
        <v>39</v>
      </c>
      <c r="B23" s="15" t="s">
        <v>40</v>
      </c>
      <c r="C23" s="16">
        <v>2428</v>
      </c>
      <c r="D23" s="16">
        <v>5907</v>
      </c>
      <c r="E23" s="21">
        <v>2.432866556836903</v>
      </c>
      <c r="F23" s="16">
        <v>1909</v>
      </c>
      <c r="G23" s="16">
        <v>10419</v>
      </c>
      <c r="H23" s="21">
        <v>5.4578313253012052</v>
      </c>
      <c r="I23" s="16">
        <v>4337</v>
      </c>
      <c r="J23" s="16">
        <v>16326</v>
      </c>
      <c r="K23" s="21">
        <v>3.7643532395665207</v>
      </c>
      <c r="L23" s="14" t="s">
        <v>39</v>
      </c>
      <c r="M23" s="15" t="s">
        <v>40</v>
      </c>
      <c r="N23" s="16">
        <v>2616</v>
      </c>
      <c r="O23" s="16">
        <v>5873</v>
      </c>
      <c r="P23" s="21">
        <v>2.2450305810397553</v>
      </c>
      <c r="Q23" s="16">
        <v>2080</v>
      </c>
      <c r="R23" s="16">
        <v>11449</v>
      </c>
      <c r="S23" s="21">
        <v>5.5043269230769232</v>
      </c>
      <c r="T23" s="16">
        <v>4696</v>
      </c>
      <c r="U23" s="16">
        <v>17322</v>
      </c>
      <c r="V23" s="21">
        <v>3.688671209540034</v>
      </c>
      <c r="W23" s="14" t="s">
        <v>39</v>
      </c>
      <c r="X23" s="15" t="s">
        <v>40</v>
      </c>
      <c r="Y23" s="16">
        <v>2457</v>
      </c>
      <c r="Z23" s="16">
        <v>6113</v>
      </c>
      <c r="AA23" s="21">
        <v>2.4879934879934882</v>
      </c>
      <c r="AB23" s="16">
        <v>1908</v>
      </c>
      <c r="AC23" s="16">
        <v>14171</v>
      </c>
      <c r="AD23" s="21">
        <v>7.4271488469601676</v>
      </c>
      <c r="AE23" s="16">
        <v>4365</v>
      </c>
      <c r="AF23" s="16">
        <v>20284</v>
      </c>
      <c r="AG23" s="21">
        <v>4.6469644902634597</v>
      </c>
      <c r="AH23" s="14" t="s">
        <v>39</v>
      </c>
      <c r="AI23" s="15" t="s">
        <v>40</v>
      </c>
      <c r="AJ23" s="16">
        <v>3334</v>
      </c>
      <c r="AK23" s="16">
        <v>6763</v>
      </c>
      <c r="AL23" s="21">
        <v>2.028494301139772</v>
      </c>
      <c r="AM23" s="16">
        <v>2529</v>
      </c>
      <c r="AN23" s="16">
        <v>22887</v>
      </c>
      <c r="AO23" s="21">
        <v>9.04982206405694</v>
      </c>
      <c r="AP23" s="16">
        <v>5863</v>
      </c>
      <c r="AQ23" s="16">
        <v>29650</v>
      </c>
      <c r="AR23" s="21">
        <v>5.0571379839672526</v>
      </c>
      <c r="AS23" s="14" t="s">
        <v>39</v>
      </c>
      <c r="AT23" s="15" t="s">
        <v>40</v>
      </c>
      <c r="AU23" s="26">
        <v>-7.186544342507645</v>
      </c>
      <c r="AV23" s="26">
        <v>0.57892048356887449</v>
      </c>
      <c r="AW23" s="26">
        <v>8.3667446396277612</v>
      </c>
      <c r="AX23" s="26">
        <v>-8.2211538461538467</v>
      </c>
      <c r="AY23" s="26">
        <v>-8.9964189012140796</v>
      </c>
      <c r="AZ23" s="26">
        <v>-0.84470996046373847</v>
      </c>
      <c r="BA23" s="26">
        <v>-7.6448040885860307</v>
      </c>
      <c r="BB23" s="26">
        <v>-5.7499134049186003</v>
      </c>
      <c r="BC23" s="26">
        <v>2.0517423681121194</v>
      </c>
      <c r="BD23" s="14" t="s">
        <v>39</v>
      </c>
      <c r="BE23" s="15" t="s">
        <v>40</v>
      </c>
      <c r="BF23" s="26">
        <v>-1.1803011803011803</v>
      </c>
      <c r="BG23" s="26">
        <v>-3.3698674955013903</v>
      </c>
      <c r="BH23" s="26">
        <v>-2.2157184664114147</v>
      </c>
      <c r="BI23" s="26">
        <v>5.2410901467505239E-2</v>
      </c>
      <c r="BJ23" s="26">
        <v>-26.476607155458332</v>
      </c>
      <c r="BK23" s="26">
        <v>-26.515121242857248</v>
      </c>
      <c r="BL23" s="26">
        <v>-0.64146620847651781</v>
      </c>
      <c r="BM23" s="26">
        <v>-19.512916584500097</v>
      </c>
      <c r="BN23" s="26">
        <v>-18.993285886867181</v>
      </c>
      <c r="BO23" s="14" t="s">
        <v>39</v>
      </c>
      <c r="BP23" s="15" t="s">
        <v>40</v>
      </c>
      <c r="BQ23" s="26">
        <v>-27.174565086982604</v>
      </c>
      <c r="BR23" s="26">
        <v>-12.657104835132337</v>
      </c>
      <c r="BS23" s="26">
        <v>19.934601515514338</v>
      </c>
      <c r="BT23" s="26">
        <v>-24.515618821668642</v>
      </c>
      <c r="BU23" s="26">
        <v>-54.476340280508587</v>
      </c>
      <c r="BV23" s="26">
        <v>-39.69128578805983</v>
      </c>
      <c r="BW23" s="26">
        <v>-26.027630905679686</v>
      </c>
      <c r="BX23" s="26">
        <v>-44.937605396290053</v>
      </c>
      <c r="BY23" s="26">
        <v>-25.563564777138247</v>
      </c>
    </row>
    <row r="24" spans="1:77" s="10" customFormat="1" ht="21" customHeight="1" outlineLevel="1">
      <c r="A24" s="14" t="s">
        <v>47</v>
      </c>
      <c r="B24" s="15" t="s">
        <v>48</v>
      </c>
      <c r="C24" s="16">
        <v>4356</v>
      </c>
      <c r="D24" s="16">
        <v>8356</v>
      </c>
      <c r="E24" s="21">
        <v>1.9182736455463729</v>
      </c>
      <c r="F24" s="16">
        <v>2666</v>
      </c>
      <c r="G24" s="16">
        <v>6427</v>
      </c>
      <c r="H24" s="21">
        <v>2.4107276819204801</v>
      </c>
      <c r="I24" s="16">
        <v>7022</v>
      </c>
      <c r="J24" s="16">
        <v>14783</v>
      </c>
      <c r="K24" s="21">
        <v>2.1052406721731702</v>
      </c>
      <c r="L24" s="14" t="s">
        <v>47</v>
      </c>
      <c r="M24" s="15" t="s">
        <v>48</v>
      </c>
      <c r="N24" s="16">
        <v>4420</v>
      </c>
      <c r="O24" s="16">
        <v>7874</v>
      </c>
      <c r="P24" s="21">
        <v>1.7814479638009051</v>
      </c>
      <c r="Q24" s="16">
        <v>2132</v>
      </c>
      <c r="R24" s="16">
        <v>5620</v>
      </c>
      <c r="S24" s="21">
        <v>2.6360225140712945</v>
      </c>
      <c r="T24" s="16">
        <v>6552</v>
      </c>
      <c r="U24" s="16">
        <v>13494</v>
      </c>
      <c r="V24" s="21">
        <v>2.0595238095238093</v>
      </c>
      <c r="W24" s="14" t="s">
        <v>47</v>
      </c>
      <c r="X24" s="15" t="s">
        <v>48</v>
      </c>
      <c r="Y24" s="16">
        <v>4009</v>
      </c>
      <c r="Z24" s="16">
        <v>8996</v>
      </c>
      <c r="AA24" s="21">
        <v>2.2439511100024943</v>
      </c>
      <c r="AB24" s="16">
        <v>1864</v>
      </c>
      <c r="AC24" s="16">
        <v>4759</v>
      </c>
      <c r="AD24" s="21">
        <v>2.5531115879828326</v>
      </c>
      <c r="AE24" s="16">
        <v>5873</v>
      </c>
      <c r="AF24" s="16">
        <v>13755</v>
      </c>
      <c r="AG24" s="21">
        <v>2.3420738974970203</v>
      </c>
      <c r="AH24" s="14" t="s">
        <v>47</v>
      </c>
      <c r="AI24" s="15" t="s">
        <v>48</v>
      </c>
      <c r="AJ24" s="16">
        <v>4256</v>
      </c>
      <c r="AK24" s="16">
        <v>8071</v>
      </c>
      <c r="AL24" s="21">
        <v>1.8963815789473684</v>
      </c>
      <c r="AM24" s="16">
        <v>1913</v>
      </c>
      <c r="AN24" s="16">
        <v>4461</v>
      </c>
      <c r="AO24" s="21">
        <v>2.331939362258233</v>
      </c>
      <c r="AP24" s="16">
        <v>6169</v>
      </c>
      <c r="AQ24" s="16">
        <v>12532</v>
      </c>
      <c r="AR24" s="21">
        <v>2.0314475603825581</v>
      </c>
      <c r="AS24" s="14" t="s">
        <v>47</v>
      </c>
      <c r="AT24" s="15" t="s">
        <v>48</v>
      </c>
      <c r="AU24" s="26">
        <v>-1.4479638009049773</v>
      </c>
      <c r="AV24" s="26">
        <v>6.1214122428244853</v>
      </c>
      <c r="AW24" s="26">
        <v>7.6805881802764517</v>
      </c>
      <c r="AX24" s="26">
        <v>25.046904315196997</v>
      </c>
      <c r="AY24" s="26">
        <v>14.359430604982206</v>
      </c>
      <c r="AZ24" s="26">
        <v>-8.5467719242977971</v>
      </c>
      <c r="BA24" s="26">
        <v>7.1733821733821737</v>
      </c>
      <c r="BB24" s="26">
        <v>9.5523936564398984</v>
      </c>
      <c r="BC24" s="26">
        <v>2.2197783020498947</v>
      </c>
      <c r="BD24" s="14" t="s">
        <v>47</v>
      </c>
      <c r="BE24" s="15" t="s">
        <v>48</v>
      </c>
      <c r="BF24" s="26">
        <v>8.6555250685956597</v>
      </c>
      <c r="BG24" s="26">
        <v>-7.1142730102267677</v>
      </c>
      <c r="BH24" s="26">
        <v>-14.513572198806029</v>
      </c>
      <c r="BI24" s="26">
        <v>43.02575107296137</v>
      </c>
      <c r="BJ24" s="26">
        <v>35.049380121874343</v>
      </c>
      <c r="BK24" s="26">
        <v>-5.5768775141883777</v>
      </c>
      <c r="BL24" s="26">
        <v>19.564106930018731</v>
      </c>
      <c r="BM24" s="26">
        <v>7.4736459469283893</v>
      </c>
      <c r="BN24" s="26">
        <v>-10.11211582934912</v>
      </c>
      <c r="BO24" s="14" t="s">
        <v>47</v>
      </c>
      <c r="BP24" s="15" t="s">
        <v>48</v>
      </c>
      <c r="BQ24" s="26">
        <v>2.3496240601503757</v>
      </c>
      <c r="BR24" s="26">
        <v>3.5311609465989346</v>
      </c>
      <c r="BS24" s="26">
        <v>1.1544125318469012</v>
      </c>
      <c r="BT24" s="26">
        <v>39.36225823314166</v>
      </c>
      <c r="BU24" s="26">
        <v>44.070836135395652</v>
      </c>
      <c r="BV24" s="26">
        <v>3.3786607378139184</v>
      </c>
      <c r="BW24" s="26">
        <v>13.827200518722645</v>
      </c>
      <c r="BX24" s="26">
        <v>17.962017235876157</v>
      </c>
      <c r="BY24" s="26">
        <v>3.6325383549017394</v>
      </c>
    </row>
    <row r="25" spans="1:77" s="10" customFormat="1" ht="21" customHeight="1" outlineLevel="1">
      <c r="A25" s="14" t="s">
        <v>45</v>
      </c>
      <c r="B25" s="15" t="s">
        <v>46</v>
      </c>
      <c r="C25" s="16">
        <v>3903</v>
      </c>
      <c r="D25" s="16">
        <v>6354</v>
      </c>
      <c r="E25" s="21">
        <v>1.6279784780937741</v>
      </c>
      <c r="F25" s="16">
        <v>2720</v>
      </c>
      <c r="G25" s="16">
        <v>5277</v>
      </c>
      <c r="H25" s="21">
        <v>1.9400735294117648</v>
      </c>
      <c r="I25" s="16">
        <v>6623</v>
      </c>
      <c r="J25" s="16">
        <v>11631</v>
      </c>
      <c r="K25" s="21">
        <v>1.7561528008455383</v>
      </c>
      <c r="L25" s="14" t="s">
        <v>45</v>
      </c>
      <c r="M25" s="15" t="s">
        <v>46</v>
      </c>
      <c r="N25" s="16">
        <v>3728</v>
      </c>
      <c r="O25" s="16">
        <v>6186</v>
      </c>
      <c r="P25" s="21">
        <v>1.6593347639484979</v>
      </c>
      <c r="Q25" s="16">
        <v>1934</v>
      </c>
      <c r="R25" s="16">
        <v>4254</v>
      </c>
      <c r="S25" s="21">
        <v>2.199586349534643</v>
      </c>
      <c r="T25" s="16">
        <v>5662</v>
      </c>
      <c r="U25" s="16">
        <v>10440</v>
      </c>
      <c r="V25" s="21">
        <v>1.843871423525256</v>
      </c>
      <c r="W25" s="14" t="s">
        <v>45</v>
      </c>
      <c r="X25" s="15" t="s">
        <v>46</v>
      </c>
      <c r="Y25" s="16">
        <v>4167</v>
      </c>
      <c r="Z25" s="16">
        <v>7066</v>
      </c>
      <c r="AA25" s="21">
        <v>1.6957043436525079</v>
      </c>
      <c r="AB25" s="16">
        <v>2233</v>
      </c>
      <c r="AC25" s="16">
        <v>4943</v>
      </c>
      <c r="AD25" s="21">
        <v>2.2136139722346617</v>
      </c>
      <c r="AE25" s="16">
        <v>6400</v>
      </c>
      <c r="AF25" s="16">
        <v>12009</v>
      </c>
      <c r="AG25" s="21">
        <v>1.8764062500000001</v>
      </c>
      <c r="AH25" s="14" t="s">
        <v>45</v>
      </c>
      <c r="AI25" s="15" t="s">
        <v>46</v>
      </c>
      <c r="AJ25" s="16">
        <v>3363</v>
      </c>
      <c r="AK25" s="16">
        <v>4781</v>
      </c>
      <c r="AL25" s="21">
        <v>1.4216473386856974</v>
      </c>
      <c r="AM25" s="16">
        <v>1746</v>
      </c>
      <c r="AN25" s="16">
        <v>4223</v>
      </c>
      <c r="AO25" s="21">
        <v>2.4186712485681556</v>
      </c>
      <c r="AP25" s="16">
        <v>5109</v>
      </c>
      <c r="AQ25" s="16">
        <v>9004</v>
      </c>
      <c r="AR25" s="21">
        <v>1.7623801135251518</v>
      </c>
      <c r="AS25" s="14" t="s">
        <v>45</v>
      </c>
      <c r="AT25" s="15" t="s">
        <v>46</v>
      </c>
      <c r="AU25" s="26">
        <v>4.6942060085836914</v>
      </c>
      <c r="AV25" s="26">
        <v>2.7158098933074686</v>
      </c>
      <c r="AW25" s="26">
        <v>-1.889690165962018</v>
      </c>
      <c r="AX25" s="26">
        <v>40.641158221303002</v>
      </c>
      <c r="AY25" s="26">
        <v>24.047954866008464</v>
      </c>
      <c r="AZ25" s="26">
        <v>-11.798255621007206</v>
      </c>
      <c r="BA25" s="26">
        <v>16.972801130342635</v>
      </c>
      <c r="BB25" s="26">
        <v>11.408045977011493</v>
      </c>
      <c r="BC25" s="26">
        <v>-4.7573069119977198</v>
      </c>
      <c r="BD25" s="14" t="s">
        <v>45</v>
      </c>
      <c r="BE25" s="15" t="s">
        <v>46</v>
      </c>
      <c r="BF25" s="26">
        <v>-6.3354931605471565</v>
      </c>
      <c r="BG25" s="26">
        <v>-10.076422303990942</v>
      </c>
      <c r="BH25" s="26">
        <v>-3.993966625859664</v>
      </c>
      <c r="BI25" s="26">
        <v>21.809225257501119</v>
      </c>
      <c r="BJ25" s="26">
        <v>6.7570301436374676</v>
      </c>
      <c r="BK25" s="26">
        <v>-12.357188121050553</v>
      </c>
      <c r="BL25" s="26">
        <v>3.484375</v>
      </c>
      <c r="BM25" s="26">
        <v>-3.1476392705470895</v>
      </c>
      <c r="BN25" s="26">
        <v>-6.4087107551715841</v>
      </c>
      <c r="BO25" s="14" t="s">
        <v>45</v>
      </c>
      <c r="BP25" s="15" t="s">
        <v>46</v>
      </c>
      <c r="BQ25" s="26">
        <v>16.057091882247992</v>
      </c>
      <c r="BR25" s="26">
        <v>32.901066722443005</v>
      </c>
      <c r="BS25" s="26">
        <v>14.513524823872869</v>
      </c>
      <c r="BT25" s="26">
        <v>55.784650630011456</v>
      </c>
      <c r="BU25" s="26">
        <v>24.958560265214302</v>
      </c>
      <c r="BV25" s="26">
        <v>-19.787630065049925</v>
      </c>
      <c r="BW25" s="26">
        <v>29.633979252299863</v>
      </c>
      <c r="BX25" s="26">
        <v>29.175921812527765</v>
      </c>
      <c r="BY25" s="26">
        <v>-0.3533467401171197</v>
      </c>
    </row>
    <row r="26" spans="1:77" s="10" customFormat="1" ht="21" customHeight="1" outlineLevel="1">
      <c r="A26" s="14" t="s">
        <v>53</v>
      </c>
      <c r="B26" s="15" t="s">
        <v>54</v>
      </c>
      <c r="C26" s="16">
        <v>3339</v>
      </c>
      <c r="D26" s="16">
        <v>7390</v>
      </c>
      <c r="E26" s="21">
        <v>2.2132374962563643</v>
      </c>
      <c r="F26" s="16">
        <v>1157</v>
      </c>
      <c r="G26" s="16">
        <v>2914</v>
      </c>
      <c r="H26" s="21">
        <v>2.5185825410544513</v>
      </c>
      <c r="I26" s="16">
        <v>4496</v>
      </c>
      <c r="J26" s="16">
        <v>10304</v>
      </c>
      <c r="K26" s="21">
        <v>2.2918149466192173</v>
      </c>
      <c r="L26" s="14" t="s">
        <v>53</v>
      </c>
      <c r="M26" s="15" t="s">
        <v>54</v>
      </c>
      <c r="N26" s="16">
        <v>3317</v>
      </c>
      <c r="O26" s="16">
        <v>7069</v>
      </c>
      <c r="P26" s="21">
        <v>2.1311425987337955</v>
      </c>
      <c r="Q26" s="16">
        <v>1130</v>
      </c>
      <c r="R26" s="16">
        <v>2593</v>
      </c>
      <c r="S26" s="21">
        <v>2.2946902654867256</v>
      </c>
      <c r="T26" s="16">
        <v>4447</v>
      </c>
      <c r="U26" s="16">
        <v>9662</v>
      </c>
      <c r="V26" s="21">
        <v>2.172700697099168</v>
      </c>
      <c r="W26" s="14" t="s">
        <v>53</v>
      </c>
      <c r="X26" s="15" t="s">
        <v>54</v>
      </c>
      <c r="Y26" s="16">
        <v>2529</v>
      </c>
      <c r="Z26" s="16">
        <v>5254</v>
      </c>
      <c r="AA26" s="21">
        <v>2.0775009885330169</v>
      </c>
      <c r="AB26" s="16">
        <v>710</v>
      </c>
      <c r="AC26" s="16">
        <v>2579</v>
      </c>
      <c r="AD26" s="21">
        <v>3.6323943661971829</v>
      </c>
      <c r="AE26" s="16">
        <v>3239</v>
      </c>
      <c r="AF26" s="16">
        <v>7833</v>
      </c>
      <c r="AG26" s="21">
        <v>2.4183389935165174</v>
      </c>
      <c r="AH26" s="14" t="s">
        <v>53</v>
      </c>
      <c r="AI26" s="15" t="s">
        <v>54</v>
      </c>
      <c r="AJ26" s="16">
        <v>2965</v>
      </c>
      <c r="AK26" s="16">
        <v>5101</v>
      </c>
      <c r="AL26" s="21">
        <v>1.7204047217537943</v>
      </c>
      <c r="AM26" s="16">
        <v>705</v>
      </c>
      <c r="AN26" s="16">
        <v>2633</v>
      </c>
      <c r="AO26" s="21">
        <v>3.7347517730496453</v>
      </c>
      <c r="AP26" s="16">
        <v>3670</v>
      </c>
      <c r="AQ26" s="16">
        <v>7734</v>
      </c>
      <c r="AR26" s="21">
        <v>2.1073569482288828</v>
      </c>
      <c r="AS26" s="14" t="s">
        <v>53</v>
      </c>
      <c r="AT26" s="15" t="s">
        <v>54</v>
      </c>
      <c r="AU26" s="26">
        <v>0.66324992463069044</v>
      </c>
      <c r="AV26" s="26">
        <v>4.5409534587636156</v>
      </c>
      <c r="AW26" s="26">
        <v>3.8521541248035196</v>
      </c>
      <c r="AX26" s="26">
        <v>2.3893805309734515</v>
      </c>
      <c r="AY26" s="26">
        <v>12.37948322406479</v>
      </c>
      <c r="AZ26" s="26">
        <v>9.7569715152923298</v>
      </c>
      <c r="BA26" s="26">
        <v>1.1018664268045875</v>
      </c>
      <c r="BB26" s="26">
        <v>6.6445870420202855</v>
      </c>
      <c r="BC26" s="26">
        <v>5.4823128505036109</v>
      </c>
      <c r="BD26" s="14" t="s">
        <v>53</v>
      </c>
      <c r="BE26" s="15" t="s">
        <v>54</v>
      </c>
      <c r="BF26" s="26">
        <v>32.028469750889677</v>
      </c>
      <c r="BG26" s="26">
        <v>40.654739246288543</v>
      </c>
      <c r="BH26" s="26">
        <v>6.5336434722562942</v>
      </c>
      <c r="BI26" s="26">
        <v>62.95774647887324</v>
      </c>
      <c r="BJ26" s="26">
        <v>12.989530825901513</v>
      </c>
      <c r="BK26" s="26">
        <v>-30.663295690241934</v>
      </c>
      <c r="BL26" s="26">
        <v>38.808274158690956</v>
      </c>
      <c r="BM26" s="26">
        <v>31.546023235031278</v>
      </c>
      <c r="BN26" s="26">
        <v>-5.2318573713820387</v>
      </c>
      <c r="BO26" s="14" t="s">
        <v>53</v>
      </c>
      <c r="BP26" s="15" t="s">
        <v>54</v>
      </c>
      <c r="BQ26" s="26">
        <v>12.613827993254638</v>
      </c>
      <c r="BR26" s="26">
        <v>44.873554205057829</v>
      </c>
      <c r="BS26" s="26">
        <v>28.646327708294844</v>
      </c>
      <c r="BT26" s="26">
        <v>64.113475177304963</v>
      </c>
      <c r="BU26" s="26">
        <v>10.672236992024306</v>
      </c>
      <c r="BV26" s="26">
        <v>-32.563589386882335</v>
      </c>
      <c r="BW26" s="26">
        <v>22.506811989100818</v>
      </c>
      <c r="BX26" s="26">
        <v>33.229893974657358</v>
      </c>
      <c r="BY26" s="26">
        <v>8.7530495745090189</v>
      </c>
    </row>
    <row r="27" spans="1:77" s="10" customFormat="1" ht="21" customHeight="1" outlineLevel="1">
      <c r="A27" s="14" t="s">
        <v>51</v>
      </c>
      <c r="B27" s="15" t="s">
        <v>52</v>
      </c>
      <c r="C27" s="16">
        <v>2951</v>
      </c>
      <c r="D27" s="16">
        <v>6169</v>
      </c>
      <c r="E27" s="21">
        <v>2.0904778041341916</v>
      </c>
      <c r="F27" s="16">
        <v>1593</v>
      </c>
      <c r="G27" s="16">
        <v>3787</v>
      </c>
      <c r="H27" s="21">
        <v>2.3772755806654113</v>
      </c>
      <c r="I27" s="16">
        <v>4544</v>
      </c>
      <c r="J27" s="16">
        <v>9956</v>
      </c>
      <c r="K27" s="21">
        <v>2.1910211267605635</v>
      </c>
      <c r="L27" s="14" t="s">
        <v>51</v>
      </c>
      <c r="M27" s="15" t="s">
        <v>52</v>
      </c>
      <c r="N27" s="16">
        <v>3110</v>
      </c>
      <c r="O27" s="16">
        <v>5512</v>
      </c>
      <c r="P27" s="21">
        <v>1.7723472668810289</v>
      </c>
      <c r="Q27" s="16">
        <v>1243</v>
      </c>
      <c r="R27" s="16">
        <v>3264</v>
      </c>
      <c r="S27" s="21">
        <v>2.6259050683829446</v>
      </c>
      <c r="T27" s="16">
        <v>4353</v>
      </c>
      <c r="U27" s="16">
        <v>8776</v>
      </c>
      <c r="V27" s="21">
        <v>2.0160808637721113</v>
      </c>
      <c r="W27" s="14" t="s">
        <v>51</v>
      </c>
      <c r="X27" s="15" t="s">
        <v>52</v>
      </c>
      <c r="Y27" s="16">
        <v>2886</v>
      </c>
      <c r="Z27" s="16">
        <v>6012</v>
      </c>
      <c r="AA27" s="21">
        <v>2.0831600831600832</v>
      </c>
      <c r="AB27" s="16">
        <v>1228</v>
      </c>
      <c r="AC27" s="16">
        <v>2939</v>
      </c>
      <c r="AD27" s="21">
        <v>2.3933224755700326</v>
      </c>
      <c r="AE27" s="16">
        <v>4114</v>
      </c>
      <c r="AF27" s="16">
        <v>8951</v>
      </c>
      <c r="AG27" s="21">
        <v>2.1757413709285367</v>
      </c>
      <c r="AH27" s="14" t="s">
        <v>51</v>
      </c>
      <c r="AI27" s="15" t="s">
        <v>52</v>
      </c>
      <c r="AJ27" s="16">
        <v>2353</v>
      </c>
      <c r="AK27" s="16">
        <v>4526</v>
      </c>
      <c r="AL27" s="21">
        <v>1.9235019124521886</v>
      </c>
      <c r="AM27" s="16">
        <v>905</v>
      </c>
      <c r="AN27" s="16">
        <v>1996</v>
      </c>
      <c r="AO27" s="21">
        <v>2.2055248618784531</v>
      </c>
      <c r="AP27" s="16">
        <v>3258</v>
      </c>
      <c r="AQ27" s="16">
        <v>6522</v>
      </c>
      <c r="AR27" s="21">
        <v>2.0018416206261511</v>
      </c>
      <c r="AS27" s="14" t="s">
        <v>51</v>
      </c>
      <c r="AT27" s="15" t="s">
        <v>52</v>
      </c>
      <c r="AU27" s="26">
        <v>-5.112540192926045</v>
      </c>
      <c r="AV27" s="26">
        <v>11.919448476052249</v>
      </c>
      <c r="AW27" s="26">
        <v>17.949672911054716</v>
      </c>
      <c r="AX27" s="26">
        <v>28.157683024939661</v>
      </c>
      <c r="AY27" s="26">
        <v>16.02328431372549</v>
      </c>
      <c r="AZ27" s="26">
        <v>-9.4683349642430699</v>
      </c>
      <c r="BA27" s="26">
        <v>4.3877785435331953</v>
      </c>
      <c r="BB27" s="26">
        <v>13.445761166818595</v>
      </c>
      <c r="BC27" s="26">
        <v>8.6772443572098048</v>
      </c>
      <c r="BD27" s="14" t="s">
        <v>51</v>
      </c>
      <c r="BE27" s="15" t="s">
        <v>52</v>
      </c>
      <c r="BF27" s="26">
        <v>2.2522522522522523</v>
      </c>
      <c r="BG27" s="26">
        <v>2.6114437791084497</v>
      </c>
      <c r="BH27" s="26">
        <v>0.35127981921618323</v>
      </c>
      <c r="BI27" s="26">
        <v>29.723127035830618</v>
      </c>
      <c r="BJ27" s="26">
        <v>28.85335148009527</v>
      </c>
      <c r="BK27" s="26">
        <v>-0.6704861157834282</v>
      </c>
      <c r="BL27" s="26">
        <v>10.452114730189596</v>
      </c>
      <c r="BM27" s="26">
        <v>11.227795777008156</v>
      </c>
      <c r="BN27" s="26">
        <v>0.70227813085642055</v>
      </c>
      <c r="BO27" s="14" t="s">
        <v>51</v>
      </c>
      <c r="BP27" s="15" t="s">
        <v>52</v>
      </c>
      <c r="BQ27" s="26">
        <v>25.414364640883978</v>
      </c>
      <c r="BR27" s="26">
        <v>36.301369863013697</v>
      </c>
      <c r="BS27" s="26">
        <v>8.6808279524470411</v>
      </c>
      <c r="BT27" s="26">
        <v>76.02209944751381</v>
      </c>
      <c r="BU27" s="26">
        <v>89.729458917835672</v>
      </c>
      <c r="BV27" s="26">
        <v>7.7872946143385375</v>
      </c>
      <c r="BW27" s="26">
        <v>39.472068753836709</v>
      </c>
      <c r="BX27" s="26">
        <v>52.652560564244098</v>
      </c>
      <c r="BY27" s="26">
        <v>9.4502733975148026</v>
      </c>
    </row>
    <row r="28" spans="1:77" s="10" customFormat="1" ht="21" customHeight="1" outlineLevel="1">
      <c r="A28" s="14" t="s">
        <v>55</v>
      </c>
      <c r="B28" s="15" t="s">
        <v>56</v>
      </c>
      <c r="C28" s="16">
        <v>1978</v>
      </c>
      <c r="D28" s="16">
        <v>4399</v>
      </c>
      <c r="E28" s="21">
        <v>2.2239635995955509</v>
      </c>
      <c r="F28" s="16">
        <v>1274</v>
      </c>
      <c r="G28" s="16">
        <v>2913</v>
      </c>
      <c r="H28" s="21">
        <v>2.2864992150706436</v>
      </c>
      <c r="I28" s="16">
        <v>3252</v>
      </c>
      <c r="J28" s="16">
        <v>7312</v>
      </c>
      <c r="K28" s="21">
        <v>2.2484624846248464</v>
      </c>
      <c r="L28" s="14" t="s">
        <v>55</v>
      </c>
      <c r="M28" s="15" t="s">
        <v>56</v>
      </c>
      <c r="N28" s="16">
        <v>2014</v>
      </c>
      <c r="O28" s="16">
        <v>3854</v>
      </c>
      <c r="P28" s="21">
        <v>1.9136047666335649</v>
      </c>
      <c r="Q28" s="16">
        <v>1090</v>
      </c>
      <c r="R28" s="16">
        <v>2680</v>
      </c>
      <c r="S28" s="21">
        <v>2.4587155963302751</v>
      </c>
      <c r="T28" s="16">
        <v>3104</v>
      </c>
      <c r="U28" s="16">
        <v>6534</v>
      </c>
      <c r="V28" s="21">
        <v>2.1050257731958761</v>
      </c>
      <c r="W28" s="14" t="s">
        <v>55</v>
      </c>
      <c r="X28" s="15" t="s">
        <v>56</v>
      </c>
      <c r="Y28" s="16">
        <v>1701</v>
      </c>
      <c r="Z28" s="16">
        <v>3427</v>
      </c>
      <c r="AA28" s="21">
        <v>2.0146972369194591</v>
      </c>
      <c r="AB28" s="16">
        <v>1064</v>
      </c>
      <c r="AC28" s="16">
        <v>2721</v>
      </c>
      <c r="AD28" s="21">
        <v>2.5573308270676693</v>
      </c>
      <c r="AE28" s="16">
        <v>2765</v>
      </c>
      <c r="AF28" s="16">
        <v>6148</v>
      </c>
      <c r="AG28" s="21">
        <v>2.2235081374321881</v>
      </c>
      <c r="AH28" s="14" t="s">
        <v>55</v>
      </c>
      <c r="AI28" s="15" t="s">
        <v>56</v>
      </c>
      <c r="AJ28" s="16">
        <v>1893</v>
      </c>
      <c r="AK28" s="16">
        <v>3481</v>
      </c>
      <c r="AL28" s="21">
        <v>1.8388800845219229</v>
      </c>
      <c r="AM28" s="16">
        <v>927</v>
      </c>
      <c r="AN28" s="16">
        <v>1934</v>
      </c>
      <c r="AO28" s="21">
        <v>2.086299892125135</v>
      </c>
      <c r="AP28" s="16">
        <v>2820</v>
      </c>
      <c r="AQ28" s="16">
        <v>5415</v>
      </c>
      <c r="AR28" s="21">
        <v>1.9202127659574468</v>
      </c>
      <c r="AS28" s="14" t="s">
        <v>55</v>
      </c>
      <c r="AT28" s="15" t="s">
        <v>56</v>
      </c>
      <c r="AU28" s="26">
        <v>-1.7874875868917577</v>
      </c>
      <c r="AV28" s="26">
        <v>14.14115204981837</v>
      </c>
      <c r="AW28" s="26">
        <v>16.218544099258946</v>
      </c>
      <c r="AX28" s="26">
        <v>16.880733944954127</v>
      </c>
      <c r="AY28" s="26">
        <v>8.6940298507462686</v>
      </c>
      <c r="AZ28" s="26">
        <v>-7.0043229691417324</v>
      </c>
      <c r="BA28" s="26">
        <v>4.768041237113402</v>
      </c>
      <c r="BB28" s="26">
        <v>11.906948270584634</v>
      </c>
      <c r="BC28" s="26">
        <v>6.8140121254288921</v>
      </c>
      <c r="BD28" s="14" t="s">
        <v>55</v>
      </c>
      <c r="BE28" s="15" t="s">
        <v>56</v>
      </c>
      <c r="BF28" s="26">
        <v>16.284538506760729</v>
      </c>
      <c r="BG28" s="26">
        <v>28.362999708199592</v>
      </c>
      <c r="BH28" s="26">
        <v>10.386988121156467</v>
      </c>
      <c r="BI28" s="26">
        <v>19.736842105263158</v>
      </c>
      <c r="BJ28" s="26">
        <v>7.056229327453142</v>
      </c>
      <c r="BK28" s="26">
        <v>-10.590401880368812</v>
      </c>
      <c r="BL28" s="26">
        <v>17.613019891500905</v>
      </c>
      <c r="BM28" s="26">
        <v>18.932986337020168</v>
      </c>
      <c r="BN28" s="26">
        <v>1.1222961936841291</v>
      </c>
      <c r="BO28" s="14" t="s">
        <v>55</v>
      </c>
      <c r="BP28" s="15" t="s">
        <v>56</v>
      </c>
      <c r="BQ28" s="26">
        <v>4.4902271526677229</v>
      </c>
      <c r="BR28" s="26">
        <v>26.371732260844585</v>
      </c>
      <c r="BS28" s="26">
        <v>20.941197760252166</v>
      </c>
      <c r="BT28" s="26">
        <v>37.432578209277239</v>
      </c>
      <c r="BU28" s="26">
        <v>50.620475698035158</v>
      </c>
      <c r="BV28" s="26">
        <v>9.5959034317728236</v>
      </c>
      <c r="BW28" s="26">
        <v>15.319148936170214</v>
      </c>
      <c r="BX28" s="26">
        <v>35.032317636195749</v>
      </c>
      <c r="BY28" s="26">
        <v>17.094445182678982</v>
      </c>
    </row>
    <row r="29" spans="1:77" s="10" customFormat="1" ht="21" customHeight="1" outlineLevel="1">
      <c r="A29" s="14" t="s">
        <v>57</v>
      </c>
      <c r="B29" s="15" t="s">
        <v>58</v>
      </c>
      <c r="C29" s="16">
        <v>1453</v>
      </c>
      <c r="D29" s="16">
        <v>3810</v>
      </c>
      <c r="E29" s="21">
        <v>2.6221610461114935</v>
      </c>
      <c r="F29" s="16">
        <v>818</v>
      </c>
      <c r="G29" s="16">
        <v>2132</v>
      </c>
      <c r="H29" s="21">
        <v>2.6063569682151591</v>
      </c>
      <c r="I29" s="16">
        <v>2271</v>
      </c>
      <c r="J29" s="16">
        <v>5942</v>
      </c>
      <c r="K29" s="21">
        <v>2.616468516072215</v>
      </c>
      <c r="L29" s="14" t="s">
        <v>57</v>
      </c>
      <c r="M29" s="15" t="s">
        <v>58</v>
      </c>
      <c r="N29" s="16">
        <v>1848</v>
      </c>
      <c r="O29" s="16">
        <v>4162</v>
      </c>
      <c r="P29" s="21">
        <v>2.252164502164502</v>
      </c>
      <c r="Q29" s="16">
        <v>794</v>
      </c>
      <c r="R29" s="16">
        <v>2027</v>
      </c>
      <c r="S29" s="21">
        <v>2.5528967254408061</v>
      </c>
      <c r="T29" s="16">
        <v>2642</v>
      </c>
      <c r="U29" s="16">
        <v>6189</v>
      </c>
      <c r="V29" s="21">
        <v>2.3425435276305828</v>
      </c>
      <c r="W29" s="14" t="s">
        <v>57</v>
      </c>
      <c r="X29" s="15" t="s">
        <v>58</v>
      </c>
      <c r="Y29" s="16">
        <v>1191</v>
      </c>
      <c r="Z29" s="16">
        <v>2534</v>
      </c>
      <c r="AA29" s="21">
        <v>2.1276238455079763</v>
      </c>
      <c r="AB29" s="16">
        <v>488</v>
      </c>
      <c r="AC29" s="16">
        <v>1346</v>
      </c>
      <c r="AD29" s="21">
        <v>2.7581967213114753</v>
      </c>
      <c r="AE29" s="16">
        <v>1679</v>
      </c>
      <c r="AF29" s="16">
        <v>3880</v>
      </c>
      <c r="AG29" s="21">
        <v>2.3108993448481239</v>
      </c>
      <c r="AH29" s="14" t="s">
        <v>57</v>
      </c>
      <c r="AI29" s="15" t="s">
        <v>58</v>
      </c>
      <c r="AJ29" s="16">
        <v>1543</v>
      </c>
      <c r="AK29" s="16">
        <v>3363</v>
      </c>
      <c r="AL29" s="21">
        <v>2.1795204147764098</v>
      </c>
      <c r="AM29" s="16">
        <v>450</v>
      </c>
      <c r="AN29" s="16">
        <v>1196</v>
      </c>
      <c r="AO29" s="21">
        <v>2.6577777777777776</v>
      </c>
      <c r="AP29" s="16">
        <v>1993</v>
      </c>
      <c r="AQ29" s="16">
        <v>4559</v>
      </c>
      <c r="AR29" s="21">
        <v>2.2875062719518313</v>
      </c>
      <c r="AS29" s="14" t="s">
        <v>57</v>
      </c>
      <c r="AT29" s="15" t="s">
        <v>58</v>
      </c>
      <c r="AU29" s="26">
        <v>-21.374458874458874</v>
      </c>
      <c r="AV29" s="26">
        <v>-8.45747236905334</v>
      </c>
      <c r="AW29" s="26">
        <v>16.428486622153777</v>
      </c>
      <c r="AX29" s="26">
        <v>3.0226700251889169</v>
      </c>
      <c r="AY29" s="26">
        <v>5.180069067587568</v>
      </c>
      <c r="AZ29" s="26">
        <v>2.0941012709835327</v>
      </c>
      <c r="BA29" s="26">
        <v>-14.042392127176381</v>
      </c>
      <c r="BB29" s="26">
        <v>-3.9909516884795604</v>
      </c>
      <c r="BC29" s="26">
        <v>11.693485530179224</v>
      </c>
      <c r="BD29" s="14" t="s">
        <v>57</v>
      </c>
      <c r="BE29" s="15" t="s">
        <v>58</v>
      </c>
      <c r="BF29" s="26">
        <v>21.998320738874895</v>
      </c>
      <c r="BG29" s="26">
        <v>50.355169692186266</v>
      </c>
      <c r="BH29" s="26">
        <v>23.24363874975489</v>
      </c>
      <c r="BI29" s="26">
        <v>67.622950819672127</v>
      </c>
      <c r="BJ29" s="26">
        <v>58.39524517087667</v>
      </c>
      <c r="BK29" s="26">
        <v>-5.5050371107728333</v>
      </c>
      <c r="BL29" s="26">
        <v>35.259082787373437</v>
      </c>
      <c r="BM29" s="26">
        <v>53.144329896907216</v>
      </c>
      <c r="BN29" s="26">
        <v>13.222954600135283</v>
      </c>
      <c r="BO29" s="14" t="s">
        <v>57</v>
      </c>
      <c r="BP29" s="15" t="s">
        <v>58</v>
      </c>
      <c r="BQ29" s="26">
        <v>-5.8327932598833439</v>
      </c>
      <c r="BR29" s="26">
        <v>13.291703835860838</v>
      </c>
      <c r="BS29" s="26">
        <v>20.309083977104791</v>
      </c>
      <c r="BT29" s="26">
        <v>81.777777777777771</v>
      </c>
      <c r="BU29" s="26">
        <v>78.260869565217391</v>
      </c>
      <c r="BV29" s="26">
        <v>-1.9347294567874862</v>
      </c>
      <c r="BW29" s="26">
        <v>13.948820873055695</v>
      </c>
      <c r="BX29" s="26">
        <v>30.335599912261461</v>
      </c>
      <c r="BY29" s="26">
        <v>14.380823701073144</v>
      </c>
    </row>
    <row r="30" spans="1:77" s="10" customFormat="1" ht="21" customHeight="1" outlineLevel="1">
      <c r="A30" s="14" t="s">
        <v>59</v>
      </c>
      <c r="B30" s="15" t="s">
        <v>60</v>
      </c>
      <c r="C30" s="16">
        <v>1515</v>
      </c>
      <c r="D30" s="16">
        <v>2954</v>
      </c>
      <c r="E30" s="21">
        <v>1.9498349834983499</v>
      </c>
      <c r="F30" s="16">
        <v>1056</v>
      </c>
      <c r="G30" s="16">
        <v>2596</v>
      </c>
      <c r="H30" s="21">
        <v>2.4583333333333335</v>
      </c>
      <c r="I30" s="16">
        <v>2571</v>
      </c>
      <c r="J30" s="16">
        <v>5550</v>
      </c>
      <c r="K30" s="21">
        <v>2.1586931155192532</v>
      </c>
      <c r="L30" s="14" t="s">
        <v>59</v>
      </c>
      <c r="M30" s="15" t="s">
        <v>60</v>
      </c>
      <c r="N30" s="16">
        <v>1318</v>
      </c>
      <c r="O30" s="16">
        <v>2663</v>
      </c>
      <c r="P30" s="21">
        <v>2.020485584218513</v>
      </c>
      <c r="Q30" s="16">
        <v>895</v>
      </c>
      <c r="R30" s="16">
        <v>2353</v>
      </c>
      <c r="S30" s="21">
        <v>2.6290502793296091</v>
      </c>
      <c r="T30" s="16">
        <v>2213</v>
      </c>
      <c r="U30" s="16">
        <v>5016</v>
      </c>
      <c r="V30" s="21">
        <v>2.2666064166290103</v>
      </c>
      <c r="W30" s="14" t="s">
        <v>59</v>
      </c>
      <c r="X30" s="15" t="s">
        <v>60</v>
      </c>
      <c r="Y30" s="16">
        <v>1140</v>
      </c>
      <c r="Z30" s="16">
        <v>2397</v>
      </c>
      <c r="AA30" s="21">
        <v>2.1026315789473684</v>
      </c>
      <c r="AB30" s="16">
        <v>657</v>
      </c>
      <c r="AC30" s="16">
        <v>1455</v>
      </c>
      <c r="AD30" s="21">
        <v>2.2146118721461185</v>
      </c>
      <c r="AE30" s="16">
        <v>1797</v>
      </c>
      <c r="AF30" s="16">
        <v>3852</v>
      </c>
      <c r="AG30" s="21">
        <v>2.1435726210350583</v>
      </c>
      <c r="AH30" s="14" t="s">
        <v>59</v>
      </c>
      <c r="AI30" s="15" t="s">
        <v>60</v>
      </c>
      <c r="AJ30" s="16">
        <v>1413</v>
      </c>
      <c r="AK30" s="16">
        <v>2586</v>
      </c>
      <c r="AL30" s="21">
        <v>1.8301486199575372</v>
      </c>
      <c r="AM30" s="16">
        <v>642</v>
      </c>
      <c r="AN30" s="16">
        <v>1491</v>
      </c>
      <c r="AO30" s="21">
        <v>2.3224299065420562</v>
      </c>
      <c r="AP30" s="16">
        <v>2055</v>
      </c>
      <c r="AQ30" s="16">
        <v>4077</v>
      </c>
      <c r="AR30" s="21">
        <v>1.9839416058394161</v>
      </c>
      <c r="AS30" s="14" t="s">
        <v>59</v>
      </c>
      <c r="AT30" s="15" t="s">
        <v>60</v>
      </c>
      <c r="AU30" s="26">
        <v>14.946889226100152</v>
      </c>
      <c r="AV30" s="26">
        <v>10.92752534735261</v>
      </c>
      <c r="AW30" s="26">
        <v>-3.4967139222371344</v>
      </c>
      <c r="AX30" s="26">
        <v>17.988826815642458</v>
      </c>
      <c r="AY30" s="26">
        <v>10.327241818954526</v>
      </c>
      <c r="AZ30" s="26">
        <v>-6.4934834962459274</v>
      </c>
      <c r="BA30" s="26">
        <v>16.177135110709443</v>
      </c>
      <c r="BB30" s="26">
        <v>10.645933014354068</v>
      </c>
      <c r="BC30" s="26">
        <v>-4.7610074831716975</v>
      </c>
      <c r="BD30" s="14" t="s">
        <v>59</v>
      </c>
      <c r="BE30" s="15" t="s">
        <v>60</v>
      </c>
      <c r="BF30" s="26">
        <v>32.89473684210526</v>
      </c>
      <c r="BG30" s="26">
        <v>23.237380058406341</v>
      </c>
      <c r="BH30" s="26">
        <v>-7.2669219362486883</v>
      </c>
      <c r="BI30" s="26">
        <v>60.730593607305934</v>
      </c>
      <c r="BJ30" s="26">
        <v>78.419243986254301</v>
      </c>
      <c r="BK30" s="26">
        <v>11.005154639175274</v>
      </c>
      <c r="BL30" s="26">
        <v>43.071786310517531</v>
      </c>
      <c r="BM30" s="26">
        <v>44.0809968847352</v>
      </c>
      <c r="BN30" s="26">
        <v>0.70538755420815991</v>
      </c>
      <c r="BO30" s="14" t="s">
        <v>59</v>
      </c>
      <c r="BP30" s="15" t="s">
        <v>60</v>
      </c>
      <c r="BQ30" s="26">
        <v>7.2186836518046711</v>
      </c>
      <c r="BR30" s="26">
        <v>14.230471771075019</v>
      </c>
      <c r="BS30" s="26">
        <v>6.5397073350026451</v>
      </c>
      <c r="BT30" s="26">
        <v>64.485981308411212</v>
      </c>
      <c r="BU30" s="26">
        <v>74.111334674714954</v>
      </c>
      <c r="BV30" s="26">
        <v>5.851777330650572</v>
      </c>
      <c r="BW30" s="26">
        <v>25.10948905109489</v>
      </c>
      <c r="BX30" s="26">
        <v>36.129506990434145</v>
      </c>
      <c r="BY30" s="26">
        <v>8.8082990530307868</v>
      </c>
    </row>
    <row r="31" spans="1:77" s="10" customFormat="1" ht="21" customHeight="1" outlineLevel="1">
      <c r="A31" s="14" t="s">
        <v>63</v>
      </c>
      <c r="B31" s="15" t="s">
        <v>64</v>
      </c>
      <c r="C31" s="16">
        <v>1025</v>
      </c>
      <c r="D31" s="16">
        <v>2128</v>
      </c>
      <c r="E31" s="21">
        <v>2.0760975609756098</v>
      </c>
      <c r="F31" s="16">
        <v>726</v>
      </c>
      <c r="G31" s="16">
        <v>1543</v>
      </c>
      <c r="H31" s="21">
        <v>2.1253443526170801</v>
      </c>
      <c r="I31" s="16">
        <v>1751</v>
      </c>
      <c r="J31" s="16">
        <v>3671</v>
      </c>
      <c r="K31" s="21">
        <v>2.0965162764134782</v>
      </c>
      <c r="L31" s="14" t="s">
        <v>63</v>
      </c>
      <c r="M31" s="15" t="s">
        <v>64</v>
      </c>
      <c r="N31" s="16">
        <v>755</v>
      </c>
      <c r="O31" s="16">
        <v>1364</v>
      </c>
      <c r="P31" s="21">
        <v>1.8066225165562915</v>
      </c>
      <c r="Q31" s="16">
        <v>568</v>
      </c>
      <c r="R31" s="16">
        <v>1273</v>
      </c>
      <c r="S31" s="21">
        <v>2.2411971830985915</v>
      </c>
      <c r="T31" s="16">
        <v>1323</v>
      </c>
      <c r="U31" s="16">
        <v>2637</v>
      </c>
      <c r="V31" s="21">
        <v>1.9931972789115646</v>
      </c>
      <c r="W31" s="14" t="s">
        <v>63</v>
      </c>
      <c r="X31" s="15" t="s">
        <v>64</v>
      </c>
      <c r="Y31" s="16">
        <v>681</v>
      </c>
      <c r="Z31" s="16">
        <v>1282</v>
      </c>
      <c r="AA31" s="21">
        <v>1.882525697503671</v>
      </c>
      <c r="AB31" s="16">
        <v>612</v>
      </c>
      <c r="AC31" s="16">
        <v>1231</v>
      </c>
      <c r="AD31" s="21">
        <v>2.011437908496732</v>
      </c>
      <c r="AE31" s="16">
        <v>1293</v>
      </c>
      <c r="AF31" s="16">
        <v>2513</v>
      </c>
      <c r="AG31" s="21">
        <v>1.9435421500386698</v>
      </c>
      <c r="AH31" s="14" t="s">
        <v>63</v>
      </c>
      <c r="AI31" s="15" t="s">
        <v>64</v>
      </c>
      <c r="AJ31" s="16">
        <v>736</v>
      </c>
      <c r="AK31" s="16">
        <v>1155</v>
      </c>
      <c r="AL31" s="21">
        <v>1.5692934782608696</v>
      </c>
      <c r="AM31" s="16">
        <v>515</v>
      </c>
      <c r="AN31" s="16">
        <v>1164</v>
      </c>
      <c r="AO31" s="21">
        <v>2.2601941747572813</v>
      </c>
      <c r="AP31" s="16">
        <v>1251</v>
      </c>
      <c r="AQ31" s="16">
        <v>2319</v>
      </c>
      <c r="AR31" s="21">
        <v>1.8537170263788969</v>
      </c>
      <c r="AS31" s="14" t="s">
        <v>63</v>
      </c>
      <c r="AT31" s="15" t="s">
        <v>64</v>
      </c>
      <c r="AU31" s="26">
        <v>35.76158940397351</v>
      </c>
      <c r="AV31" s="26">
        <v>56.011730205278596</v>
      </c>
      <c r="AW31" s="26">
        <v>14.9159573707174</v>
      </c>
      <c r="AX31" s="26">
        <v>27.816901408450704</v>
      </c>
      <c r="AY31" s="26">
        <v>21.209740769835037</v>
      </c>
      <c r="AZ31" s="26">
        <v>-5.1692386263549475</v>
      </c>
      <c r="BA31" s="26">
        <v>32.350718065003782</v>
      </c>
      <c r="BB31" s="26">
        <v>39.211224876753889</v>
      </c>
      <c r="BC31" s="26">
        <v>5.1835811033383248</v>
      </c>
      <c r="BD31" s="14" t="s">
        <v>63</v>
      </c>
      <c r="BE31" s="15" t="s">
        <v>64</v>
      </c>
      <c r="BF31" s="26">
        <v>50.513950073421441</v>
      </c>
      <c r="BG31" s="26">
        <v>65.990639625585018</v>
      </c>
      <c r="BH31" s="26">
        <v>10.282561546364299</v>
      </c>
      <c r="BI31" s="26">
        <v>18.627450980392158</v>
      </c>
      <c r="BJ31" s="26">
        <v>25.345247766043865</v>
      </c>
      <c r="BK31" s="26">
        <v>5.6629361333593051</v>
      </c>
      <c r="BL31" s="26">
        <v>35.421500386697602</v>
      </c>
      <c r="BM31" s="26">
        <v>46.080382013529643</v>
      </c>
      <c r="BN31" s="26">
        <v>7.8708931716127006</v>
      </c>
      <c r="BO31" s="14" t="s">
        <v>63</v>
      </c>
      <c r="BP31" s="15" t="s">
        <v>64</v>
      </c>
      <c r="BQ31" s="26">
        <v>39.266304347826086</v>
      </c>
      <c r="BR31" s="26">
        <v>84.242424242424249</v>
      </c>
      <c r="BS31" s="26">
        <v>32.295048041389506</v>
      </c>
      <c r="BT31" s="26">
        <v>40.970873786407765</v>
      </c>
      <c r="BU31" s="26">
        <v>32.560137457044675</v>
      </c>
      <c r="BV31" s="26">
        <v>-5.9662936771652619</v>
      </c>
      <c r="BW31" s="26">
        <v>39.968025579536373</v>
      </c>
      <c r="BX31" s="26">
        <v>58.300991806813279</v>
      </c>
      <c r="BY31" s="26">
        <v>13.097967304582196</v>
      </c>
    </row>
    <row r="32" spans="1:77" s="10" customFormat="1" ht="21" customHeight="1" outlineLevel="1">
      <c r="A32" s="14" t="s">
        <v>61</v>
      </c>
      <c r="B32" s="15" t="s">
        <v>62</v>
      </c>
      <c r="C32" s="16">
        <v>936</v>
      </c>
      <c r="D32" s="16">
        <v>2007</v>
      </c>
      <c r="E32" s="21">
        <v>2.1442307692307692</v>
      </c>
      <c r="F32" s="16">
        <v>392</v>
      </c>
      <c r="G32" s="16">
        <v>1214</v>
      </c>
      <c r="H32" s="21">
        <v>3.0969387755102042</v>
      </c>
      <c r="I32" s="16">
        <v>1328</v>
      </c>
      <c r="J32" s="16">
        <v>3221</v>
      </c>
      <c r="K32" s="21">
        <v>2.4254518072289155</v>
      </c>
      <c r="L32" s="14" t="s">
        <v>61</v>
      </c>
      <c r="M32" s="15" t="s">
        <v>62</v>
      </c>
      <c r="N32" s="16">
        <v>1152</v>
      </c>
      <c r="O32" s="16">
        <v>2266</v>
      </c>
      <c r="P32" s="21">
        <v>1.9670138888888888</v>
      </c>
      <c r="Q32" s="16">
        <v>328</v>
      </c>
      <c r="R32" s="16">
        <v>1236</v>
      </c>
      <c r="S32" s="21">
        <v>3.7682926829268291</v>
      </c>
      <c r="T32" s="16">
        <v>1480</v>
      </c>
      <c r="U32" s="16">
        <v>3502</v>
      </c>
      <c r="V32" s="21">
        <v>2.3662162162162161</v>
      </c>
      <c r="W32" s="14" t="s">
        <v>61</v>
      </c>
      <c r="X32" s="15" t="s">
        <v>62</v>
      </c>
      <c r="Y32" s="16">
        <v>753</v>
      </c>
      <c r="Z32" s="16">
        <v>1613</v>
      </c>
      <c r="AA32" s="21">
        <v>2.142098273572377</v>
      </c>
      <c r="AB32" s="16">
        <v>316</v>
      </c>
      <c r="AC32" s="16">
        <v>1045</v>
      </c>
      <c r="AD32" s="21">
        <v>3.3069620253164556</v>
      </c>
      <c r="AE32" s="16">
        <v>1069</v>
      </c>
      <c r="AF32" s="16">
        <v>2658</v>
      </c>
      <c r="AG32" s="21">
        <v>2.4864359214218896</v>
      </c>
      <c r="AH32" s="14" t="s">
        <v>61</v>
      </c>
      <c r="AI32" s="15" t="s">
        <v>62</v>
      </c>
      <c r="AJ32" s="16">
        <v>756</v>
      </c>
      <c r="AK32" s="16">
        <v>1627</v>
      </c>
      <c r="AL32" s="21">
        <v>2.1521164021164023</v>
      </c>
      <c r="AM32" s="16">
        <v>443</v>
      </c>
      <c r="AN32" s="16">
        <v>1211</v>
      </c>
      <c r="AO32" s="21">
        <v>2.7336343115124153</v>
      </c>
      <c r="AP32" s="16">
        <v>1199</v>
      </c>
      <c r="AQ32" s="16">
        <v>2838</v>
      </c>
      <c r="AR32" s="21">
        <v>2.3669724770642202</v>
      </c>
      <c r="AS32" s="14" t="s">
        <v>61</v>
      </c>
      <c r="AT32" s="15" t="s">
        <v>62</v>
      </c>
      <c r="AU32" s="26">
        <v>-18.75</v>
      </c>
      <c r="AV32" s="26">
        <v>-11.429832303618712</v>
      </c>
      <c r="AW32" s="26">
        <v>9.0094371647769709</v>
      </c>
      <c r="AX32" s="26">
        <v>19.512195121951219</v>
      </c>
      <c r="AY32" s="26">
        <v>-1.7799352750809061</v>
      </c>
      <c r="AZ32" s="26">
        <v>-17.815864209761564</v>
      </c>
      <c r="BA32" s="26">
        <v>-10.27027027027027</v>
      </c>
      <c r="BB32" s="26">
        <v>-8.0239862935465442</v>
      </c>
      <c r="BC32" s="26">
        <v>2.5033887692402934</v>
      </c>
      <c r="BD32" s="14" t="s">
        <v>61</v>
      </c>
      <c r="BE32" s="15" t="s">
        <v>62</v>
      </c>
      <c r="BF32" s="26">
        <v>24.302788844621514</v>
      </c>
      <c r="BG32" s="26">
        <v>24.426534407935524</v>
      </c>
      <c r="BH32" s="26">
        <v>9.9551719204542741E-2</v>
      </c>
      <c r="BI32" s="26">
        <v>24.050632911392405</v>
      </c>
      <c r="BJ32" s="26">
        <v>16.172248803827753</v>
      </c>
      <c r="BK32" s="26">
        <v>-6.3509422907919069</v>
      </c>
      <c r="BL32" s="26">
        <v>24.228250701590273</v>
      </c>
      <c r="BM32" s="26">
        <v>21.181339352896916</v>
      </c>
      <c r="BN32" s="26">
        <v>-2.4526718612599447</v>
      </c>
      <c r="BO32" s="14" t="s">
        <v>61</v>
      </c>
      <c r="BP32" s="15" t="s">
        <v>62</v>
      </c>
      <c r="BQ32" s="26">
        <v>23.80952380952381</v>
      </c>
      <c r="BR32" s="26">
        <v>23.355869698832205</v>
      </c>
      <c r="BS32" s="26">
        <v>-0.36641293555861487</v>
      </c>
      <c r="BT32" s="26">
        <v>-11.512415349887133</v>
      </c>
      <c r="BU32" s="26">
        <v>0.2477291494632535</v>
      </c>
      <c r="BV32" s="26">
        <v>13.290163299010777</v>
      </c>
      <c r="BW32" s="26">
        <v>10.758965804837365</v>
      </c>
      <c r="BX32" s="26">
        <v>13.495419309372798</v>
      </c>
      <c r="BY32" s="26">
        <v>2.4706383674231738</v>
      </c>
    </row>
    <row r="33" spans="1:77" s="10" customFormat="1" ht="21" customHeight="1" outlineLevel="1">
      <c r="A33" s="14" t="s">
        <v>67</v>
      </c>
      <c r="B33" s="15" t="s">
        <v>68</v>
      </c>
      <c r="C33" s="16">
        <v>607</v>
      </c>
      <c r="D33" s="16">
        <v>1644</v>
      </c>
      <c r="E33" s="21">
        <v>2.7084019769357495</v>
      </c>
      <c r="F33" s="16">
        <v>529</v>
      </c>
      <c r="G33" s="16">
        <v>1296</v>
      </c>
      <c r="H33" s="21">
        <v>2.4499054820415878</v>
      </c>
      <c r="I33" s="16">
        <v>1136</v>
      </c>
      <c r="J33" s="16">
        <v>2940</v>
      </c>
      <c r="K33" s="21">
        <v>2.5880281690140845</v>
      </c>
      <c r="L33" s="14" t="s">
        <v>67</v>
      </c>
      <c r="M33" s="15" t="s">
        <v>68</v>
      </c>
      <c r="N33" s="16">
        <v>628</v>
      </c>
      <c r="O33" s="16">
        <v>1256</v>
      </c>
      <c r="P33" s="21">
        <v>2</v>
      </c>
      <c r="Q33" s="16">
        <v>650</v>
      </c>
      <c r="R33" s="16">
        <v>1544</v>
      </c>
      <c r="S33" s="21">
        <v>2.3753846153846152</v>
      </c>
      <c r="T33" s="16">
        <v>1278</v>
      </c>
      <c r="U33" s="16">
        <v>2800</v>
      </c>
      <c r="V33" s="21">
        <v>2.1909233176838812</v>
      </c>
      <c r="W33" s="14" t="s">
        <v>67</v>
      </c>
      <c r="X33" s="15" t="s">
        <v>68</v>
      </c>
      <c r="Y33" s="16">
        <v>763</v>
      </c>
      <c r="Z33" s="16">
        <v>1595</v>
      </c>
      <c r="AA33" s="21">
        <v>2.0904325032765398</v>
      </c>
      <c r="AB33" s="16">
        <v>384</v>
      </c>
      <c r="AC33" s="16">
        <v>762</v>
      </c>
      <c r="AD33" s="21">
        <v>1.984375</v>
      </c>
      <c r="AE33" s="16">
        <v>1147</v>
      </c>
      <c r="AF33" s="16">
        <v>2357</v>
      </c>
      <c r="AG33" s="21">
        <v>2.0549258936355712</v>
      </c>
      <c r="AH33" s="14" t="s">
        <v>67</v>
      </c>
      <c r="AI33" s="15" t="s">
        <v>68</v>
      </c>
      <c r="AJ33" s="16">
        <v>576</v>
      </c>
      <c r="AK33" s="16">
        <v>1354</v>
      </c>
      <c r="AL33" s="21">
        <v>2.3506944444444446</v>
      </c>
      <c r="AM33" s="16">
        <v>303</v>
      </c>
      <c r="AN33" s="16">
        <v>649</v>
      </c>
      <c r="AO33" s="21">
        <v>2.1419141914191417</v>
      </c>
      <c r="AP33" s="16">
        <v>879</v>
      </c>
      <c r="AQ33" s="16">
        <v>2003</v>
      </c>
      <c r="AR33" s="21">
        <v>2.2787258248009099</v>
      </c>
      <c r="AS33" s="14" t="s">
        <v>67</v>
      </c>
      <c r="AT33" s="15" t="s">
        <v>68</v>
      </c>
      <c r="AU33" s="26">
        <v>-3.3439490445859872</v>
      </c>
      <c r="AV33" s="26">
        <v>30.891719745222929</v>
      </c>
      <c r="AW33" s="26">
        <v>35.420098846787475</v>
      </c>
      <c r="AX33" s="26">
        <v>-18.615384615384617</v>
      </c>
      <c r="AY33" s="26">
        <v>-16.062176165803109</v>
      </c>
      <c r="AZ33" s="26">
        <v>3.1372126507145182</v>
      </c>
      <c r="BA33" s="26">
        <v>-11.111111111111111</v>
      </c>
      <c r="BB33" s="26">
        <v>5</v>
      </c>
      <c r="BC33" s="26">
        <v>18.124999999999996</v>
      </c>
      <c r="BD33" s="14" t="s">
        <v>67</v>
      </c>
      <c r="BE33" s="15" t="s">
        <v>68</v>
      </c>
      <c r="BF33" s="26">
        <v>-20.445609436435124</v>
      </c>
      <c r="BG33" s="26">
        <v>3.0721003134796239</v>
      </c>
      <c r="BH33" s="26">
        <v>29.56179989981047</v>
      </c>
      <c r="BI33" s="26">
        <v>37.760416666666664</v>
      </c>
      <c r="BJ33" s="26">
        <v>70.078740157480311</v>
      </c>
      <c r="BK33" s="26">
        <v>23.459803819418596</v>
      </c>
      <c r="BL33" s="26">
        <v>-0.95902353966870091</v>
      </c>
      <c r="BM33" s="26">
        <v>24.734832414085702</v>
      </c>
      <c r="BN33" s="26">
        <v>25.942652094151665</v>
      </c>
      <c r="BO33" s="14" t="s">
        <v>67</v>
      </c>
      <c r="BP33" s="15" t="s">
        <v>68</v>
      </c>
      <c r="BQ33" s="26">
        <v>5.3819444444444446</v>
      </c>
      <c r="BR33" s="26">
        <v>21.418020679468242</v>
      </c>
      <c r="BS33" s="26">
        <v>15.21710034822685</v>
      </c>
      <c r="BT33" s="26">
        <v>74.587458745874585</v>
      </c>
      <c r="BU33" s="26">
        <v>99.691833590138671</v>
      </c>
      <c r="BV33" s="26">
        <v>14.379254400400795</v>
      </c>
      <c r="BW33" s="26">
        <v>29.237770193401591</v>
      </c>
      <c r="BX33" s="26">
        <v>46.779830254618076</v>
      </c>
      <c r="BY33" s="26">
        <v>13.573477811451847</v>
      </c>
    </row>
    <row r="34" spans="1:77" s="10" customFormat="1" ht="21" customHeight="1" outlineLevel="1">
      <c r="A34" s="14" t="s">
        <v>65</v>
      </c>
      <c r="B34" s="15" t="s">
        <v>66</v>
      </c>
      <c r="C34" s="16">
        <v>599</v>
      </c>
      <c r="D34" s="16">
        <v>1188</v>
      </c>
      <c r="E34" s="21">
        <v>1.98330550918197</v>
      </c>
      <c r="F34" s="16">
        <v>211</v>
      </c>
      <c r="G34" s="16">
        <v>401</v>
      </c>
      <c r="H34" s="21">
        <v>1.9004739336492891</v>
      </c>
      <c r="I34" s="16">
        <v>810</v>
      </c>
      <c r="J34" s="16">
        <v>1589</v>
      </c>
      <c r="K34" s="21">
        <v>1.9617283950617284</v>
      </c>
      <c r="L34" s="14" t="s">
        <v>65</v>
      </c>
      <c r="M34" s="15" t="s">
        <v>66</v>
      </c>
      <c r="N34" s="16">
        <v>577</v>
      </c>
      <c r="O34" s="16">
        <v>969</v>
      </c>
      <c r="P34" s="21">
        <v>1.6793760831889082</v>
      </c>
      <c r="Q34" s="16">
        <v>240</v>
      </c>
      <c r="R34" s="16">
        <v>892</v>
      </c>
      <c r="S34" s="21">
        <v>3.7166666666666668</v>
      </c>
      <c r="T34" s="16">
        <v>817</v>
      </c>
      <c r="U34" s="16">
        <v>1861</v>
      </c>
      <c r="V34" s="21">
        <v>2.2778457772337823</v>
      </c>
      <c r="W34" s="14" t="s">
        <v>65</v>
      </c>
      <c r="X34" s="15" t="s">
        <v>66</v>
      </c>
      <c r="Y34" s="16">
        <v>557</v>
      </c>
      <c r="Z34" s="16">
        <v>1110</v>
      </c>
      <c r="AA34" s="21">
        <v>1.9928186714542191</v>
      </c>
      <c r="AB34" s="16">
        <v>200</v>
      </c>
      <c r="AC34" s="16">
        <v>420</v>
      </c>
      <c r="AD34" s="21">
        <v>2.1</v>
      </c>
      <c r="AE34" s="16">
        <v>757</v>
      </c>
      <c r="AF34" s="16">
        <v>1530</v>
      </c>
      <c r="AG34" s="21">
        <v>2.0211360634081901</v>
      </c>
      <c r="AH34" s="14" t="s">
        <v>65</v>
      </c>
      <c r="AI34" s="15" t="s">
        <v>66</v>
      </c>
      <c r="AJ34" s="16">
        <v>786</v>
      </c>
      <c r="AK34" s="16">
        <v>1307</v>
      </c>
      <c r="AL34" s="21">
        <v>1.6628498727735368</v>
      </c>
      <c r="AM34" s="16">
        <v>226</v>
      </c>
      <c r="AN34" s="16">
        <v>529</v>
      </c>
      <c r="AO34" s="21">
        <v>2.3407079646017701</v>
      </c>
      <c r="AP34" s="16">
        <v>1012</v>
      </c>
      <c r="AQ34" s="16">
        <v>1836</v>
      </c>
      <c r="AR34" s="21">
        <v>1.8142292490118577</v>
      </c>
      <c r="AS34" s="14" t="s">
        <v>65</v>
      </c>
      <c r="AT34" s="15" t="s">
        <v>66</v>
      </c>
      <c r="AU34" s="26">
        <v>3.8128249566724435</v>
      </c>
      <c r="AV34" s="26">
        <v>22.600619195046441</v>
      </c>
      <c r="AW34" s="26">
        <v>18.097758389886135</v>
      </c>
      <c r="AX34" s="26">
        <v>-12.083333333333334</v>
      </c>
      <c r="AY34" s="26">
        <v>-55.044843049327355</v>
      </c>
      <c r="AZ34" s="26">
        <v>-48.866172188808363</v>
      </c>
      <c r="BA34" s="26">
        <v>-0.85679314565483478</v>
      </c>
      <c r="BB34" s="26">
        <v>-14.61579795808705</v>
      </c>
      <c r="BC34" s="26">
        <v>-13.877909792292751</v>
      </c>
      <c r="BD34" s="14" t="s">
        <v>65</v>
      </c>
      <c r="BE34" s="15" t="s">
        <v>66</v>
      </c>
      <c r="BF34" s="26">
        <v>7.5403949730700184</v>
      </c>
      <c r="BG34" s="26">
        <v>7.0270270270270272</v>
      </c>
      <c r="BH34" s="26">
        <v>-0.47737219690475091</v>
      </c>
      <c r="BI34" s="26">
        <v>5.5</v>
      </c>
      <c r="BJ34" s="26">
        <v>-4.5238095238095237</v>
      </c>
      <c r="BK34" s="26">
        <v>-9.5012412547957634</v>
      </c>
      <c r="BL34" s="26">
        <v>7.001321003963012</v>
      </c>
      <c r="BM34" s="26">
        <v>3.8562091503267975</v>
      </c>
      <c r="BN34" s="26">
        <v>-2.939320584200753</v>
      </c>
      <c r="BO34" s="14" t="s">
        <v>65</v>
      </c>
      <c r="BP34" s="15" t="s">
        <v>66</v>
      </c>
      <c r="BQ34" s="26">
        <v>-23.791348600508904</v>
      </c>
      <c r="BR34" s="26">
        <v>-9.1048201989288451</v>
      </c>
      <c r="BS34" s="26">
        <v>19.271471324944798</v>
      </c>
      <c r="BT34" s="26">
        <v>-6.6371681415929205</v>
      </c>
      <c r="BU34" s="26">
        <v>-24.196597353497165</v>
      </c>
      <c r="BV34" s="26">
        <v>-18.807729866778963</v>
      </c>
      <c r="BW34" s="26">
        <v>-19.960474308300395</v>
      </c>
      <c r="BX34" s="26">
        <v>-13.453159041394336</v>
      </c>
      <c r="BY34" s="26">
        <v>8.1301272223567072</v>
      </c>
    </row>
    <row r="35" spans="1:77" s="10" customFormat="1" ht="21" customHeight="1" outlineLevel="1">
      <c r="A35" s="14" t="s">
        <v>69</v>
      </c>
      <c r="B35" s="15" t="s">
        <v>70</v>
      </c>
      <c r="C35" s="16">
        <v>108</v>
      </c>
      <c r="D35" s="16">
        <v>264</v>
      </c>
      <c r="E35" s="21">
        <v>2.4444444444444446</v>
      </c>
      <c r="F35" s="16">
        <v>78</v>
      </c>
      <c r="G35" s="16">
        <v>193</v>
      </c>
      <c r="H35" s="21">
        <v>2.4743589743589745</v>
      </c>
      <c r="I35" s="16">
        <v>186</v>
      </c>
      <c r="J35" s="16">
        <v>457</v>
      </c>
      <c r="K35" s="21">
        <v>2.456989247311828</v>
      </c>
      <c r="L35" s="14" t="s">
        <v>69</v>
      </c>
      <c r="M35" s="15" t="s">
        <v>70</v>
      </c>
      <c r="N35" s="16">
        <v>90</v>
      </c>
      <c r="O35" s="16">
        <v>147</v>
      </c>
      <c r="P35" s="21">
        <v>1.6333333333333333</v>
      </c>
      <c r="Q35" s="16">
        <v>88</v>
      </c>
      <c r="R35" s="16">
        <v>236</v>
      </c>
      <c r="S35" s="21">
        <v>2.6818181818181817</v>
      </c>
      <c r="T35" s="16">
        <v>178</v>
      </c>
      <c r="U35" s="16">
        <v>383</v>
      </c>
      <c r="V35" s="21">
        <v>2.1516853932584268</v>
      </c>
      <c r="W35" s="14" t="s">
        <v>69</v>
      </c>
      <c r="X35" s="15" t="s">
        <v>70</v>
      </c>
      <c r="Y35" s="16">
        <v>117</v>
      </c>
      <c r="Z35" s="16">
        <v>242</v>
      </c>
      <c r="AA35" s="21">
        <v>2.0683760683760686</v>
      </c>
      <c r="AB35" s="16">
        <v>72</v>
      </c>
      <c r="AC35" s="16">
        <v>211</v>
      </c>
      <c r="AD35" s="21">
        <v>2.9305555555555554</v>
      </c>
      <c r="AE35" s="16">
        <v>189</v>
      </c>
      <c r="AF35" s="16">
        <v>453</v>
      </c>
      <c r="AG35" s="21">
        <v>2.3968253968253967</v>
      </c>
      <c r="AH35" s="14" t="s">
        <v>69</v>
      </c>
      <c r="AI35" s="15" t="s">
        <v>70</v>
      </c>
      <c r="AJ35" s="16">
        <v>122</v>
      </c>
      <c r="AK35" s="16">
        <v>253</v>
      </c>
      <c r="AL35" s="21">
        <v>2.0737704918032787</v>
      </c>
      <c r="AM35" s="16">
        <v>83</v>
      </c>
      <c r="AN35" s="16">
        <v>186</v>
      </c>
      <c r="AO35" s="21">
        <v>2.2409638554216866</v>
      </c>
      <c r="AP35" s="16">
        <v>205</v>
      </c>
      <c r="AQ35" s="16">
        <v>439</v>
      </c>
      <c r="AR35" s="21">
        <v>2.1414634146341465</v>
      </c>
      <c r="AS35" s="14" t="s">
        <v>69</v>
      </c>
      <c r="AT35" s="15" t="s">
        <v>70</v>
      </c>
      <c r="AU35" s="26">
        <v>20</v>
      </c>
      <c r="AV35" s="26">
        <v>79.591836734693871</v>
      </c>
      <c r="AW35" s="26">
        <v>49.659863945578245</v>
      </c>
      <c r="AX35" s="26">
        <v>-11.363636363636363</v>
      </c>
      <c r="AY35" s="26">
        <v>-18.220338983050848</v>
      </c>
      <c r="AZ35" s="26">
        <v>-7.7357670578009472</v>
      </c>
      <c r="BA35" s="26">
        <v>4.4943820224719104</v>
      </c>
      <c r="BB35" s="26">
        <v>19.321148825065276</v>
      </c>
      <c r="BC35" s="26">
        <v>14.189056402481832</v>
      </c>
      <c r="BD35" s="14" t="s">
        <v>69</v>
      </c>
      <c r="BE35" s="15" t="s">
        <v>70</v>
      </c>
      <c r="BF35" s="26">
        <v>-7.6923076923076925</v>
      </c>
      <c r="BG35" s="26">
        <v>9.0909090909090917</v>
      </c>
      <c r="BH35" s="26">
        <v>18.18181818181818</v>
      </c>
      <c r="BI35" s="26">
        <v>8.3333333333333339</v>
      </c>
      <c r="BJ35" s="26">
        <v>-8.5308056872037916</v>
      </c>
      <c r="BK35" s="26">
        <v>-15.566897557418876</v>
      </c>
      <c r="BL35" s="26">
        <v>-1.5873015873015872</v>
      </c>
      <c r="BM35" s="26">
        <v>0.88300220750551872</v>
      </c>
      <c r="BN35" s="26">
        <v>2.5101474044007741</v>
      </c>
      <c r="BO35" s="14" t="s">
        <v>69</v>
      </c>
      <c r="BP35" s="15" t="s">
        <v>70</v>
      </c>
      <c r="BQ35" s="26">
        <v>-11.475409836065573</v>
      </c>
      <c r="BR35" s="26">
        <v>4.3478260869565215</v>
      </c>
      <c r="BS35" s="26">
        <v>17.874396135265712</v>
      </c>
      <c r="BT35" s="26">
        <v>-6.024096385542169</v>
      </c>
      <c r="BU35" s="26">
        <v>3.763440860215054</v>
      </c>
      <c r="BV35" s="26">
        <v>10.41494347945962</v>
      </c>
      <c r="BW35" s="26">
        <v>-9.2682926829268286</v>
      </c>
      <c r="BX35" s="26">
        <v>4.1002277904328022</v>
      </c>
      <c r="BY35" s="26">
        <v>14.734122027089912</v>
      </c>
    </row>
    <row r="36" spans="1:77" s="33" customFormat="1" ht="21" customHeight="1" outlineLevel="1">
      <c r="A36" s="29" t="s">
        <v>71</v>
      </c>
      <c r="B36" s="30" t="s">
        <v>72</v>
      </c>
      <c r="C36" s="31">
        <v>108835</v>
      </c>
      <c r="D36" s="31">
        <v>208627</v>
      </c>
      <c r="E36" s="32">
        <v>1.9169109202003032</v>
      </c>
      <c r="F36" s="31">
        <v>64908</v>
      </c>
      <c r="G36" s="31">
        <v>149095</v>
      </c>
      <c r="H36" s="32">
        <v>2.297020398101929</v>
      </c>
      <c r="I36" s="31">
        <v>173743</v>
      </c>
      <c r="J36" s="31">
        <v>357722</v>
      </c>
      <c r="K36" s="32">
        <v>2.0589146037538204</v>
      </c>
      <c r="L36" s="29" t="s">
        <v>71</v>
      </c>
      <c r="M36" s="30" t="s">
        <v>72</v>
      </c>
      <c r="N36" s="31">
        <v>103897</v>
      </c>
      <c r="O36" s="31">
        <v>195320</v>
      </c>
      <c r="P36" s="32">
        <v>1.8799387855279748</v>
      </c>
      <c r="Q36" s="31">
        <v>54188</v>
      </c>
      <c r="R36" s="31">
        <v>136503</v>
      </c>
      <c r="S36" s="32">
        <v>2.5190632612386508</v>
      </c>
      <c r="T36" s="31">
        <v>158085</v>
      </c>
      <c r="U36" s="31">
        <v>331823</v>
      </c>
      <c r="V36" s="32">
        <v>2.0990163519625518</v>
      </c>
      <c r="W36" s="29" t="s">
        <v>71</v>
      </c>
      <c r="X36" s="30" t="s">
        <v>72</v>
      </c>
      <c r="Y36" s="31">
        <v>94970</v>
      </c>
      <c r="Z36" s="31">
        <v>181263</v>
      </c>
      <c r="AA36" s="32">
        <v>1.90863430557018</v>
      </c>
      <c r="AB36" s="31">
        <v>49954</v>
      </c>
      <c r="AC36" s="31">
        <v>122407</v>
      </c>
      <c r="AD36" s="32">
        <v>2.4503943628137885</v>
      </c>
      <c r="AE36" s="31">
        <v>144924</v>
      </c>
      <c r="AF36" s="31">
        <v>303670</v>
      </c>
      <c r="AG36" s="32">
        <v>2.0953741271287019</v>
      </c>
      <c r="AH36" s="29" t="s">
        <v>71</v>
      </c>
      <c r="AI36" s="30" t="s">
        <v>72</v>
      </c>
      <c r="AJ36" s="31">
        <v>98812</v>
      </c>
      <c r="AK36" s="31">
        <v>172754</v>
      </c>
      <c r="AL36" s="32">
        <v>1.7483099218718374</v>
      </c>
      <c r="AM36" s="31">
        <v>47267</v>
      </c>
      <c r="AN36" s="31">
        <v>121028</v>
      </c>
      <c r="AO36" s="32">
        <v>2.5605179089005015</v>
      </c>
      <c r="AP36" s="31">
        <v>146079</v>
      </c>
      <c r="AQ36" s="31">
        <v>293782</v>
      </c>
      <c r="AR36" s="32">
        <v>2.0111172721609538</v>
      </c>
      <c r="AS36" s="29" t="s">
        <v>71</v>
      </c>
      <c r="AT36" s="30" t="s">
        <v>72</v>
      </c>
      <c r="AU36" s="26">
        <v>4.7527840072379375</v>
      </c>
      <c r="AV36" s="26">
        <v>6.8129223837804629</v>
      </c>
      <c r="AW36" s="26">
        <v>1.9666669445273932</v>
      </c>
      <c r="AX36" s="26">
        <v>19.782977781058538</v>
      </c>
      <c r="AY36" s="26">
        <v>9.2247056841241584</v>
      </c>
      <c r="AZ36" s="26">
        <v>-8.8145012693147216</v>
      </c>
      <c r="BA36" s="26">
        <v>9.9047980516810572</v>
      </c>
      <c r="BB36" s="26">
        <v>7.8050647483748863</v>
      </c>
      <c r="BC36" s="26">
        <v>-1.9105019439813686</v>
      </c>
      <c r="BD36" s="29" t="s">
        <v>71</v>
      </c>
      <c r="BE36" s="30" t="s">
        <v>72</v>
      </c>
      <c r="BF36" s="26">
        <v>14.599347162261767</v>
      </c>
      <c r="BG36" s="26">
        <v>15.096296541489439</v>
      </c>
      <c r="BH36" s="26">
        <v>0.4336406720747199</v>
      </c>
      <c r="BI36" s="26">
        <v>29.935540697441645</v>
      </c>
      <c r="BJ36" s="26">
        <v>21.802674683637374</v>
      </c>
      <c r="BK36" s="26">
        <v>-6.2591543238672864</v>
      </c>
      <c r="BL36" s="26">
        <v>19.885595208523089</v>
      </c>
      <c r="BM36" s="26">
        <v>17.799585075904766</v>
      </c>
      <c r="BN36" s="26">
        <v>-1.740000647275437</v>
      </c>
      <c r="BO36" s="29" t="s">
        <v>71</v>
      </c>
      <c r="BP36" s="30" t="s">
        <v>72</v>
      </c>
      <c r="BQ36" s="26">
        <v>10.143504837469134</v>
      </c>
      <c r="BR36" s="26">
        <v>20.765365780242426</v>
      </c>
      <c r="BS36" s="26">
        <v>9.6436562087316986</v>
      </c>
      <c r="BT36" s="26">
        <v>37.322021706475979</v>
      </c>
      <c r="BU36" s="26">
        <v>23.190501371583434</v>
      </c>
      <c r="BV36" s="26">
        <v>-10.290789604815515</v>
      </c>
      <c r="BW36" s="26">
        <v>18.937698094866477</v>
      </c>
      <c r="BX36" s="26">
        <v>21.764437576161917</v>
      </c>
      <c r="BY36" s="26">
        <v>2.3766556159854448</v>
      </c>
    </row>
    <row r="37" spans="1:77" s="10" customFormat="1" ht="21" customHeight="1" outlineLevel="1">
      <c r="A37" s="14" t="s">
        <v>73</v>
      </c>
      <c r="B37" s="3" t="s">
        <v>74</v>
      </c>
      <c r="C37" s="16">
        <v>63446</v>
      </c>
      <c r="D37" s="16">
        <v>135112</v>
      </c>
      <c r="E37" s="21">
        <v>2.1295589950509095</v>
      </c>
      <c r="F37" s="16">
        <v>48928</v>
      </c>
      <c r="G37" s="16">
        <v>176507</v>
      </c>
      <c r="H37" s="21">
        <v>3.6074844669718771</v>
      </c>
      <c r="I37" s="16">
        <v>112374</v>
      </c>
      <c r="J37" s="16">
        <v>311619</v>
      </c>
      <c r="K37" s="21">
        <v>2.7730524854503709</v>
      </c>
      <c r="L37" s="14" t="s">
        <v>73</v>
      </c>
      <c r="M37" s="3" t="s">
        <v>74</v>
      </c>
      <c r="N37" s="16">
        <v>56805</v>
      </c>
      <c r="O37" s="16">
        <v>125230</v>
      </c>
      <c r="P37" s="21">
        <v>2.2045594577942085</v>
      </c>
      <c r="Q37" s="16">
        <v>39965</v>
      </c>
      <c r="R37" s="16">
        <v>140519</v>
      </c>
      <c r="S37" s="21">
        <v>3.516051545101964</v>
      </c>
      <c r="T37" s="16">
        <v>96770</v>
      </c>
      <c r="U37" s="16">
        <v>265749</v>
      </c>
      <c r="V37" s="21">
        <v>2.7461920016534052</v>
      </c>
      <c r="W37" s="14" t="s">
        <v>73</v>
      </c>
      <c r="X37" s="3" t="s">
        <v>74</v>
      </c>
      <c r="Y37" s="16">
        <v>36200</v>
      </c>
      <c r="Z37" s="16">
        <v>88166</v>
      </c>
      <c r="AA37" s="21">
        <v>2.4355248618784531</v>
      </c>
      <c r="AB37" s="16">
        <v>29529</v>
      </c>
      <c r="AC37" s="16">
        <v>105969</v>
      </c>
      <c r="AD37" s="21">
        <v>3.5886416742862948</v>
      </c>
      <c r="AE37" s="16">
        <v>65729</v>
      </c>
      <c r="AF37" s="16">
        <v>194135</v>
      </c>
      <c r="AG37" s="21">
        <v>2.95356691871168</v>
      </c>
      <c r="AH37" s="14" t="s">
        <v>73</v>
      </c>
      <c r="AI37" s="3" t="s">
        <v>74</v>
      </c>
      <c r="AJ37" s="16">
        <v>65233</v>
      </c>
      <c r="AK37" s="16">
        <v>126492</v>
      </c>
      <c r="AL37" s="21">
        <v>1.9390799135406926</v>
      </c>
      <c r="AM37" s="16">
        <v>30486</v>
      </c>
      <c r="AN37" s="16">
        <v>114541</v>
      </c>
      <c r="AO37" s="21">
        <v>3.7571672242996788</v>
      </c>
      <c r="AP37" s="16">
        <v>95719</v>
      </c>
      <c r="AQ37" s="16">
        <v>241033</v>
      </c>
      <c r="AR37" s="21">
        <v>2.5181311965231563</v>
      </c>
      <c r="AS37" s="14" t="s">
        <v>73</v>
      </c>
      <c r="AT37" s="3" t="s">
        <v>74</v>
      </c>
      <c r="AU37" s="26">
        <v>11.69087228236951</v>
      </c>
      <c r="AV37" s="26">
        <v>7.891080412041843</v>
      </c>
      <c r="AW37" s="26">
        <v>-3.4020612362318112</v>
      </c>
      <c r="AX37" s="26">
        <v>22.427123733266608</v>
      </c>
      <c r="AY37" s="26">
        <v>25.610771497092919</v>
      </c>
      <c r="AZ37" s="26">
        <v>2.600443158954358</v>
      </c>
      <c r="BA37" s="26">
        <v>16.124832076056631</v>
      </c>
      <c r="BB37" s="26">
        <v>17.260648205637651</v>
      </c>
      <c r="BC37" s="26">
        <v>0.97809926548448767</v>
      </c>
      <c r="BD37" s="14" t="s">
        <v>73</v>
      </c>
      <c r="BE37" s="3" t="s">
        <v>74</v>
      </c>
      <c r="BF37" s="26">
        <v>75.265193370165747</v>
      </c>
      <c r="BG37" s="26">
        <v>53.247283533334844</v>
      </c>
      <c r="BH37" s="26">
        <v>-12.56262547825361</v>
      </c>
      <c r="BI37" s="26">
        <v>65.694740763317412</v>
      </c>
      <c r="BJ37" s="26">
        <v>66.564750068416231</v>
      </c>
      <c r="BK37" s="26">
        <v>0.52506754353873308</v>
      </c>
      <c r="BL37" s="26">
        <v>70.965631608574597</v>
      </c>
      <c r="BM37" s="26">
        <v>60.516650784248078</v>
      </c>
      <c r="BN37" s="26">
        <v>-6.1117434691490899</v>
      </c>
      <c r="BO37" s="14" t="s">
        <v>73</v>
      </c>
      <c r="BP37" s="3" t="s">
        <v>74</v>
      </c>
      <c r="BQ37" s="26">
        <v>-2.7394110342924591</v>
      </c>
      <c r="BR37" s="26">
        <v>6.8146602156658131</v>
      </c>
      <c r="BS37" s="26">
        <v>9.8231682036460626</v>
      </c>
      <c r="BT37" s="26">
        <v>60.493341205799382</v>
      </c>
      <c r="BU37" s="26">
        <v>54.09940545306921</v>
      </c>
      <c r="BV37" s="26">
        <v>-3.9839258779785069</v>
      </c>
      <c r="BW37" s="26">
        <v>17.399889259185741</v>
      </c>
      <c r="BX37" s="26">
        <v>29.284786730447699</v>
      </c>
      <c r="BY37" s="26">
        <v>10.123431586058361</v>
      </c>
    </row>
    <row r="38" spans="1:77" s="33" customFormat="1" ht="21" customHeight="1">
      <c r="A38" s="34" t="s">
        <v>75</v>
      </c>
      <c r="B38" s="30" t="s">
        <v>76</v>
      </c>
      <c r="C38" s="31">
        <v>172281</v>
      </c>
      <c r="D38" s="31">
        <v>343739</v>
      </c>
      <c r="E38" s="32">
        <v>1.9952229206935181</v>
      </c>
      <c r="F38" s="31">
        <v>113836</v>
      </c>
      <c r="G38" s="31">
        <v>325602</v>
      </c>
      <c r="H38" s="32">
        <v>2.8602726729681294</v>
      </c>
      <c r="I38" s="31">
        <v>286117</v>
      </c>
      <c r="J38" s="31">
        <v>669341</v>
      </c>
      <c r="K38" s="32">
        <v>2.3393961211672147</v>
      </c>
      <c r="L38" s="34" t="s">
        <v>75</v>
      </c>
      <c r="M38" s="30" t="s">
        <v>76</v>
      </c>
      <c r="N38" s="31">
        <v>160702</v>
      </c>
      <c r="O38" s="31">
        <v>320550</v>
      </c>
      <c r="P38" s="32">
        <v>1.9946858159823773</v>
      </c>
      <c r="Q38" s="31">
        <v>94153</v>
      </c>
      <c r="R38" s="31">
        <v>277022</v>
      </c>
      <c r="S38" s="32">
        <v>2.9422535660042697</v>
      </c>
      <c r="T38" s="31">
        <v>254855</v>
      </c>
      <c r="U38" s="31">
        <v>597572</v>
      </c>
      <c r="V38" s="32">
        <v>2.344752898707108</v>
      </c>
      <c r="W38" s="34" t="s">
        <v>75</v>
      </c>
      <c r="X38" s="30" t="s">
        <v>76</v>
      </c>
      <c r="Y38" s="31">
        <v>131170</v>
      </c>
      <c r="Z38" s="31">
        <v>269429</v>
      </c>
      <c r="AA38" s="32">
        <v>2.0540443699016544</v>
      </c>
      <c r="AB38" s="31">
        <v>79483</v>
      </c>
      <c r="AC38" s="31">
        <v>228376</v>
      </c>
      <c r="AD38" s="32">
        <v>2.8732684976661678</v>
      </c>
      <c r="AE38" s="31">
        <v>210653</v>
      </c>
      <c r="AF38" s="31">
        <v>497805</v>
      </c>
      <c r="AG38" s="32">
        <v>2.3631517234504136</v>
      </c>
      <c r="AH38" s="34" t="s">
        <v>75</v>
      </c>
      <c r="AI38" s="30" t="s">
        <v>76</v>
      </c>
      <c r="AJ38" s="31">
        <v>164045</v>
      </c>
      <c r="AK38" s="31">
        <v>299246</v>
      </c>
      <c r="AL38" s="32">
        <v>1.8241701972019873</v>
      </c>
      <c r="AM38" s="31">
        <v>77753</v>
      </c>
      <c r="AN38" s="31">
        <v>235569</v>
      </c>
      <c r="AO38" s="32">
        <v>3.0297094645865754</v>
      </c>
      <c r="AP38" s="31">
        <v>241798</v>
      </c>
      <c r="AQ38" s="31">
        <v>534815</v>
      </c>
      <c r="AR38" s="32">
        <v>2.2118255734125181</v>
      </c>
      <c r="AS38" s="34" t="s">
        <v>75</v>
      </c>
      <c r="AT38" s="30" t="s">
        <v>76</v>
      </c>
      <c r="AU38" s="26">
        <v>7.2052619133551543</v>
      </c>
      <c r="AV38" s="26">
        <v>7.2341288410544378</v>
      </c>
      <c r="AW38" s="26">
        <v>2.6926782495636101E-2</v>
      </c>
      <c r="AX38" s="26">
        <v>20.90533493356558</v>
      </c>
      <c r="AY38" s="26">
        <v>17.536513345510464</v>
      </c>
      <c r="AZ38" s="26">
        <v>-2.7863299745261094</v>
      </c>
      <c r="BA38" s="26">
        <v>12.266582958937436</v>
      </c>
      <c r="BB38" s="26">
        <v>12.010100874873656</v>
      </c>
      <c r="BC38" s="26">
        <v>-0.22845808370029064</v>
      </c>
      <c r="BD38" s="34" t="s">
        <v>75</v>
      </c>
      <c r="BE38" s="30" t="s">
        <v>76</v>
      </c>
      <c r="BF38" s="26">
        <v>31.341770221849508</v>
      </c>
      <c r="BG38" s="26">
        <v>27.58054997791626</v>
      </c>
      <c r="BH38" s="26">
        <v>-2.8636893180137375</v>
      </c>
      <c r="BI38" s="26">
        <v>43.220562887661515</v>
      </c>
      <c r="BJ38" s="26">
        <v>42.572774722387642</v>
      </c>
      <c r="BK38" s="26">
        <v>-0.45230108876334885</v>
      </c>
      <c r="BL38" s="26">
        <v>35.823843002473261</v>
      </c>
      <c r="BM38" s="26">
        <v>34.458472695131626</v>
      </c>
      <c r="BN38" s="26">
        <v>-1.0052508286904884</v>
      </c>
      <c r="BO38" s="34" t="s">
        <v>75</v>
      </c>
      <c r="BP38" s="30" t="s">
        <v>76</v>
      </c>
      <c r="BQ38" s="26">
        <v>5.0205736230912246</v>
      </c>
      <c r="BR38" s="26">
        <v>14.868369167841843</v>
      </c>
      <c r="BS38" s="26">
        <v>9.3770155741992163</v>
      </c>
      <c r="BT38" s="26">
        <v>46.407212583437293</v>
      </c>
      <c r="BU38" s="26">
        <v>38.219375214905185</v>
      </c>
      <c r="BV38" s="26">
        <v>-5.5925095656512687</v>
      </c>
      <c r="BW38" s="26">
        <v>18.328935723206975</v>
      </c>
      <c r="BX38" s="26">
        <v>25.153744752858465</v>
      </c>
      <c r="BY38" s="26">
        <v>5.7676585933435192</v>
      </c>
    </row>
  </sheetData>
  <mergeCells count="84">
    <mergeCell ref="BO1:BY1"/>
    <mergeCell ref="A2:K2"/>
    <mergeCell ref="L2:V2"/>
    <mergeCell ref="W2:AG2"/>
    <mergeCell ref="AH2:AR2"/>
    <mergeCell ref="AS2:BC2"/>
    <mergeCell ref="BD2:BN2"/>
    <mergeCell ref="BO2:BY2"/>
    <mergeCell ref="A1:K1"/>
    <mergeCell ref="L1:V1"/>
    <mergeCell ref="W1:AG1"/>
    <mergeCell ref="AH1:AR1"/>
    <mergeCell ref="AS1:BC1"/>
    <mergeCell ref="BD1:BN1"/>
    <mergeCell ref="BO3:BY3"/>
    <mergeCell ref="A4:K4"/>
    <mergeCell ref="L4:V4"/>
    <mergeCell ref="W4:AG4"/>
    <mergeCell ref="AH4:AR4"/>
    <mergeCell ref="AS4:BC4"/>
    <mergeCell ref="BD4:BN4"/>
    <mergeCell ref="BO4:BY4"/>
    <mergeCell ref="A3:K3"/>
    <mergeCell ref="L3:V3"/>
    <mergeCell ref="W3:AG3"/>
    <mergeCell ref="AH3:AR3"/>
    <mergeCell ref="AS3:BC3"/>
    <mergeCell ref="BD3:BN3"/>
    <mergeCell ref="BO5:BY5"/>
    <mergeCell ref="A6:K6"/>
    <mergeCell ref="L6:V6"/>
    <mergeCell ref="W6:AG6"/>
    <mergeCell ref="AH6:AR6"/>
    <mergeCell ref="AS6:BC6"/>
    <mergeCell ref="BD6:BN6"/>
    <mergeCell ref="BO6:BY6"/>
    <mergeCell ref="A5:K5"/>
    <mergeCell ref="L5:V5"/>
    <mergeCell ref="W5:AG5"/>
    <mergeCell ref="AH5:AR5"/>
    <mergeCell ref="AS5:BC5"/>
    <mergeCell ref="BD5:BN5"/>
    <mergeCell ref="BO7:BY7"/>
    <mergeCell ref="A8:B8"/>
    <mergeCell ref="C8:E8"/>
    <mergeCell ref="F8:H8"/>
    <mergeCell ref="I8:K8"/>
    <mergeCell ref="L8:M8"/>
    <mergeCell ref="N8:P8"/>
    <mergeCell ref="Q8:S8"/>
    <mergeCell ref="T8:V8"/>
    <mergeCell ref="W8:X8"/>
    <mergeCell ref="A7:K7"/>
    <mergeCell ref="L7:V7"/>
    <mergeCell ref="W7:AG7"/>
    <mergeCell ref="AH7:AR7"/>
    <mergeCell ref="AS7:BC7"/>
    <mergeCell ref="BD7:BN7"/>
    <mergeCell ref="AU8:AW8"/>
    <mergeCell ref="AX8:AZ8"/>
    <mergeCell ref="BA8:BC8"/>
    <mergeCell ref="BD8:BE8"/>
    <mergeCell ref="Y8:AA8"/>
    <mergeCell ref="AB8:AD8"/>
    <mergeCell ref="AE8:AG8"/>
    <mergeCell ref="AH8:AI8"/>
    <mergeCell ref="AJ8:AL8"/>
    <mergeCell ref="AM8:AO8"/>
    <mergeCell ref="BW8:BY8"/>
    <mergeCell ref="A14:B14"/>
    <mergeCell ref="L14:M14"/>
    <mergeCell ref="W14:X14"/>
    <mergeCell ref="AH14:AI14"/>
    <mergeCell ref="AS14:AT14"/>
    <mergeCell ref="BD14:BE14"/>
    <mergeCell ref="BO14:BP14"/>
    <mergeCell ref="BF8:BH8"/>
    <mergeCell ref="BI8:BK8"/>
    <mergeCell ref="BL8:BN8"/>
    <mergeCell ref="BO8:BP8"/>
    <mergeCell ref="BQ8:BS8"/>
    <mergeCell ref="BT8:BV8"/>
    <mergeCell ref="AP8:AR8"/>
    <mergeCell ref="AS8:AT8"/>
  </mergeCells>
  <printOptions horizontalCentered="1"/>
  <pageMargins left="0.23622047244094491" right="0.23622047244094491" top="0.23622047244094491" bottom="0.23622047244094491" header="0" footer="0.39370078740157483"/>
  <pageSetup paperSize="9" scale="75" pageOrder="overThenDown" orientation="portrait" r:id="rId1"/>
  <headerFooter>
    <oddFooter>&amp;L28/06/2024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A816F-E308-4F56-BD53-32B5D4A60F0B}">
  <dimension ref="A1:BY38"/>
  <sheetViews>
    <sheetView workbookViewId="0">
      <selection activeCell="A5" sqref="A5:K5"/>
    </sheetView>
  </sheetViews>
  <sheetFormatPr defaultColWidth="9.109375" defaultRowHeight="14.4" outlineLevelRow="1"/>
  <cols>
    <col min="1" max="1" width="39.6640625" style="35" bestFit="1" customWidth="1"/>
    <col min="2" max="2" width="4.44140625" style="35" bestFit="1" customWidth="1"/>
    <col min="3" max="4" width="10.33203125" style="35" customWidth="1"/>
    <col min="5" max="5" width="6.77734375" style="35" customWidth="1"/>
    <col min="6" max="7" width="10.33203125" style="35" customWidth="1"/>
    <col min="8" max="8" width="6.77734375" style="35" customWidth="1"/>
    <col min="9" max="10" width="10.33203125" style="35" customWidth="1"/>
    <col min="11" max="11" width="6.77734375" style="35" customWidth="1"/>
    <col min="12" max="12" width="39.6640625" style="35" bestFit="1" customWidth="1"/>
    <col min="13" max="13" width="4.44140625" style="35" bestFit="1" customWidth="1"/>
    <col min="14" max="15" width="10.33203125" style="35" customWidth="1"/>
    <col min="16" max="16" width="6.77734375" style="35" customWidth="1"/>
    <col min="17" max="18" width="10.33203125" style="35" customWidth="1"/>
    <col min="19" max="19" width="6.77734375" style="35" customWidth="1"/>
    <col min="20" max="21" width="10.33203125" style="35" customWidth="1"/>
    <col min="22" max="22" width="6.77734375" style="35" customWidth="1"/>
    <col min="23" max="23" width="39.6640625" style="35" bestFit="1" customWidth="1"/>
    <col min="24" max="24" width="4.44140625" style="35" bestFit="1" customWidth="1"/>
    <col min="25" max="26" width="10.33203125" style="35" customWidth="1"/>
    <col min="27" max="27" width="6.77734375" style="35" customWidth="1"/>
    <col min="28" max="29" width="10.33203125" style="35" customWidth="1"/>
    <col min="30" max="30" width="6.77734375" style="35" customWidth="1"/>
    <col min="31" max="32" width="10.33203125" style="35" customWidth="1"/>
    <col min="33" max="33" width="6.77734375" style="35" customWidth="1"/>
    <col min="34" max="34" width="39.6640625" style="35" bestFit="1" customWidth="1"/>
    <col min="35" max="35" width="4.44140625" style="35" bestFit="1" customWidth="1"/>
    <col min="36" max="37" width="10.33203125" style="35" customWidth="1"/>
    <col min="38" max="38" width="6.77734375" style="35" customWidth="1"/>
    <col min="39" max="40" width="10.33203125" style="35" customWidth="1"/>
    <col min="41" max="41" width="6.77734375" style="35" customWidth="1"/>
    <col min="42" max="43" width="10.33203125" style="35" customWidth="1"/>
    <col min="44" max="44" width="6.77734375" style="35" customWidth="1"/>
    <col min="45" max="45" width="39.6640625" style="35" bestFit="1" customWidth="1"/>
    <col min="46" max="46" width="4.44140625" style="35" bestFit="1" customWidth="1"/>
    <col min="47" max="48" width="8.5546875" style="35" customWidth="1"/>
    <col min="49" max="49" width="8.5546875" style="2" customWidth="1"/>
    <col min="50" max="51" width="9.5546875" style="35" bestFit="1" customWidth="1"/>
    <col min="52" max="52" width="8.5546875" style="2" customWidth="1"/>
    <col min="53" max="53" width="8.5546875" style="35" customWidth="1"/>
    <col min="54" max="54" width="9.5546875" style="35" bestFit="1" customWidth="1"/>
    <col min="55" max="55" width="8.5546875" style="2" customWidth="1"/>
    <col min="56" max="56" width="39.6640625" style="35" bestFit="1" customWidth="1"/>
    <col min="57" max="57" width="4.44140625" style="35" bestFit="1" customWidth="1"/>
    <col min="58" max="59" width="9.33203125" style="35" bestFit="1" customWidth="1"/>
    <col min="60" max="60" width="8.5546875" style="2" customWidth="1"/>
    <col min="61" max="62" width="9.5546875" style="35" bestFit="1" customWidth="1"/>
    <col min="63" max="63" width="8.5546875" style="2" customWidth="1"/>
    <col min="64" max="64" width="8.5546875" style="35" customWidth="1"/>
    <col min="65" max="65" width="9.5546875" style="35" bestFit="1" customWidth="1"/>
    <col min="66" max="66" width="8.5546875" style="2" customWidth="1"/>
    <col min="67" max="67" width="39.6640625" style="35" bestFit="1" customWidth="1"/>
    <col min="68" max="68" width="4.44140625" style="35" bestFit="1" customWidth="1"/>
    <col min="69" max="70" width="8.5546875" style="35" customWidth="1"/>
    <col min="71" max="71" width="8.5546875" style="2" customWidth="1"/>
    <col min="72" max="73" width="9.5546875" style="35" bestFit="1" customWidth="1"/>
    <col min="74" max="74" width="8.5546875" style="2" customWidth="1"/>
    <col min="75" max="75" width="8.5546875" style="35" customWidth="1"/>
    <col min="76" max="76" width="9.5546875" style="35" bestFit="1" customWidth="1"/>
    <col min="77" max="77" width="8.5546875" style="2" customWidth="1"/>
    <col min="78" max="16384" width="9.109375" style="35"/>
  </cols>
  <sheetData>
    <row r="1" spans="1:77" ht="26.25" customHeight="1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 t="s">
        <v>21</v>
      </c>
      <c r="M1" s="40"/>
      <c r="N1" s="40"/>
      <c r="O1" s="40"/>
      <c r="P1" s="40"/>
      <c r="Q1" s="40"/>
      <c r="R1" s="40"/>
      <c r="S1" s="40"/>
      <c r="T1" s="40"/>
      <c r="U1" s="40"/>
      <c r="V1" s="40"/>
      <c r="W1" s="39" t="s">
        <v>21</v>
      </c>
      <c r="X1" s="40"/>
      <c r="Y1" s="40"/>
      <c r="Z1" s="40"/>
      <c r="AA1" s="40"/>
      <c r="AB1" s="40"/>
      <c r="AC1" s="40"/>
      <c r="AD1" s="40"/>
      <c r="AE1" s="40"/>
      <c r="AF1" s="40"/>
      <c r="AG1" s="40"/>
      <c r="AH1" s="39" t="s">
        <v>21</v>
      </c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39" t="s">
        <v>21</v>
      </c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39" t="s">
        <v>21</v>
      </c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39" t="s">
        <v>21</v>
      </c>
      <c r="BP1" s="40"/>
      <c r="BQ1" s="40"/>
      <c r="BR1" s="40"/>
      <c r="BS1" s="40"/>
      <c r="BT1" s="40"/>
      <c r="BU1" s="40"/>
      <c r="BV1" s="40"/>
      <c r="BW1" s="40"/>
      <c r="BX1" s="40"/>
      <c r="BY1" s="40"/>
    </row>
    <row r="2" spans="1:77" ht="15" customHeight="1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 t="s">
        <v>18</v>
      </c>
      <c r="M2" s="52"/>
      <c r="N2" s="52"/>
      <c r="O2" s="52"/>
      <c r="P2" s="52"/>
      <c r="Q2" s="52"/>
      <c r="R2" s="52"/>
      <c r="S2" s="52"/>
      <c r="T2" s="52"/>
      <c r="U2" s="52"/>
      <c r="V2" s="52"/>
      <c r="W2" s="52" t="s">
        <v>18</v>
      </c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 t="s">
        <v>18</v>
      </c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 t="s">
        <v>18</v>
      </c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 t="s">
        <v>18</v>
      </c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 t="s">
        <v>18</v>
      </c>
      <c r="BP2" s="52"/>
      <c r="BQ2" s="52"/>
      <c r="BR2" s="52"/>
      <c r="BS2" s="52"/>
      <c r="BT2" s="52"/>
      <c r="BU2" s="52"/>
      <c r="BV2" s="52"/>
      <c r="BW2" s="52"/>
      <c r="BX2" s="52"/>
      <c r="BY2" s="52"/>
    </row>
    <row r="3" spans="1:77" ht="27.75" customHeight="1">
      <c r="A3" s="43" t="s">
        <v>19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3" t="s">
        <v>19</v>
      </c>
      <c r="M3" s="44"/>
      <c r="N3" s="44"/>
      <c r="O3" s="44"/>
      <c r="P3" s="44"/>
      <c r="Q3" s="44"/>
      <c r="R3" s="44"/>
      <c r="S3" s="44"/>
      <c r="T3" s="44"/>
      <c r="U3" s="44"/>
      <c r="V3" s="44"/>
      <c r="W3" s="43" t="s">
        <v>19</v>
      </c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3" t="s">
        <v>19</v>
      </c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3" t="s">
        <v>19</v>
      </c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3" t="s">
        <v>19</v>
      </c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3" t="s">
        <v>19</v>
      </c>
      <c r="BP3" s="44"/>
      <c r="BQ3" s="44"/>
      <c r="BR3" s="44"/>
      <c r="BS3" s="44"/>
      <c r="BT3" s="44"/>
      <c r="BU3" s="44"/>
      <c r="BV3" s="44"/>
      <c r="BW3" s="44"/>
      <c r="BX3" s="44"/>
      <c r="BY3" s="44"/>
    </row>
    <row r="4" spans="1:77" ht="18.75" customHeight="1">
      <c r="A4" s="56" t="s">
        <v>20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 t="s">
        <v>20</v>
      </c>
      <c r="M4" s="56"/>
      <c r="N4" s="56"/>
      <c r="O4" s="56"/>
      <c r="P4" s="56"/>
      <c r="Q4" s="56"/>
      <c r="R4" s="56"/>
      <c r="S4" s="56"/>
      <c r="T4" s="56"/>
      <c r="U4" s="56"/>
      <c r="V4" s="56"/>
      <c r="W4" s="56" t="s">
        <v>20</v>
      </c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 t="s">
        <v>20</v>
      </c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 t="s">
        <v>20</v>
      </c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 t="s">
        <v>20</v>
      </c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 t="s">
        <v>20</v>
      </c>
      <c r="BP4" s="56"/>
      <c r="BQ4" s="56"/>
      <c r="BR4" s="56"/>
      <c r="BS4" s="56"/>
      <c r="BT4" s="56"/>
      <c r="BU4" s="56"/>
      <c r="BV4" s="56"/>
      <c r="BW4" s="56"/>
      <c r="BX4" s="56"/>
      <c r="BY4" s="56"/>
    </row>
    <row r="5" spans="1:77" ht="19.5" customHeight="1">
      <c r="A5" s="57" t="s">
        <v>105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3" t="s">
        <v>106</v>
      </c>
      <c r="M5" s="54"/>
      <c r="N5" s="54"/>
      <c r="O5" s="54"/>
      <c r="P5" s="54"/>
      <c r="Q5" s="54"/>
      <c r="R5" s="54"/>
      <c r="S5" s="54"/>
      <c r="T5" s="54"/>
      <c r="U5" s="54"/>
      <c r="V5" s="54"/>
      <c r="W5" s="53" t="s">
        <v>107</v>
      </c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3" t="s">
        <v>108</v>
      </c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5" t="s">
        <v>109</v>
      </c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5" t="s">
        <v>110</v>
      </c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5" t="s">
        <v>111</v>
      </c>
      <c r="BP5" s="50"/>
      <c r="BQ5" s="50"/>
      <c r="BR5" s="50"/>
      <c r="BS5" s="50"/>
      <c r="BT5" s="50"/>
      <c r="BU5" s="50"/>
      <c r="BV5" s="50"/>
      <c r="BW5" s="50"/>
      <c r="BX5" s="50"/>
      <c r="BY5" s="50"/>
    </row>
    <row r="6" spans="1:77" ht="3.75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</row>
    <row r="7" spans="1:77" ht="5.25" customHeight="1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49"/>
      <c r="M7" s="50"/>
      <c r="N7" s="50"/>
      <c r="O7" s="50"/>
      <c r="P7" s="50"/>
      <c r="Q7" s="50"/>
      <c r="R7" s="50"/>
      <c r="S7" s="50"/>
      <c r="T7" s="50"/>
      <c r="U7" s="50"/>
      <c r="V7" s="50"/>
      <c r="W7" s="49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49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49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49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49"/>
      <c r="BP7" s="50"/>
      <c r="BQ7" s="50"/>
      <c r="BR7" s="50"/>
      <c r="BS7" s="50"/>
      <c r="BT7" s="50"/>
      <c r="BU7" s="50"/>
      <c r="BV7" s="50"/>
      <c r="BW7" s="50"/>
      <c r="BX7" s="50"/>
      <c r="BY7" s="50"/>
    </row>
    <row r="8" spans="1:77" ht="42.9" customHeight="1">
      <c r="A8" s="51" t="s">
        <v>0</v>
      </c>
      <c r="B8" s="48"/>
      <c r="C8" s="46" t="s">
        <v>1</v>
      </c>
      <c r="D8" s="47"/>
      <c r="E8" s="48"/>
      <c r="F8" s="46" t="s">
        <v>2</v>
      </c>
      <c r="G8" s="47"/>
      <c r="H8" s="48"/>
      <c r="I8" s="46" t="s">
        <v>3</v>
      </c>
      <c r="J8" s="47"/>
      <c r="K8" s="48"/>
      <c r="L8" s="51" t="s">
        <v>0</v>
      </c>
      <c r="M8" s="48"/>
      <c r="N8" s="46" t="s">
        <v>1</v>
      </c>
      <c r="O8" s="47"/>
      <c r="P8" s="48"/>
      <c r="Q8" s="46" t="s">
        <v>2</v>
      </c>
      <c r="R8" s="47"/>
      <c r="S8" s="48"/>
      <c r="T8" s="46" t="s">
        <v>3</v>
      </c>
      <c r="U8" s="47"/>
      <c r="V8" s="48"/>
      <c r="W8" s="51" t="s">
        <v>0</v>
      </c>
      <c r="X8" s="48"/>
      <c r="Y8" s="46" t="s">
        <v>1</v>
      </c>
      <c r="Z8" s="47"/>
      <c r="AA8" s="48"/>
      <c r="AB8" s="46" t="s">
        <v>2</v>
      </c>
      <c r="AC8" s="47"/>
      <c r="AD8" s="48"/>
      <c r="AE8" s="46" t="s">
        <v>3</v>
      </c>
      <c r="AF8" s="47"/>
      <c r="AG8" s="48"/>
      <c r="AH8" s="51" t="s">
        <v>0</v>
      </c>
      <c r="AI8" s="48"/>
      <c r="AJ8" s="46" t="s">
        <v>1</v>
      </c>
      <c r="AK8" s="47"/>
      <c r="AL8" s="48"/>
      <c r="AM8" s="46" t="s">
        <v>2</v>
      </c>
      <c r="AN8" s="47"/>
      <c r="AO8" s="48"/>
      <c r="AP8" s="46" t="s">
        <v>3</v>
      </c>
      <c r="AQ8" s="47"/>
      <c r="AR8" s="48"/>
      <c r="AS8" s="51" t="s">
        <v>0</v>
      </c>
      <c r="AT8" s="48"/>
      <c r="AU8" s="46" t="s">
        <v>1</v>
      </c>
      <c r="AV8" s="47"/>
      <c r="AW8" s="48"/>
      <c r="AX8" s="46" t="s">
        <v>2</v>
      </c>
      <c r="AY8" s="47"/>
      <c r="AZ8" s="48"/>
      <c r="BA8" s="46" t="s">
        <v>3</v>
      </c>
      <c r="BB8" s="47"/>
      <c r="BC8" s="48"/>
      <c r="BD8" s="51" t="s">
        <v>0</v>
      </c>
      <c r="BE8" s="48"/>
      <c r="BF8" s="46" t="s">
        <v>1</v>
      </c>
      <c r="BG8" s="47"/>
      <c r="BH8" s="48"/>
      <c r="BI8" s="46" t="s">
        <v>2</v>
      </c>
      <c r="BJ8" s="47"/>
      <c r="BK8" s="48"/>
      <c r="BL8" s="46" t="s">
        <v>3</v>
      </c>
      <c r="BM8" s="47"/>
      <c r="BN8" s="48"/>
      <c r="BO8" s="51" t="s">
        <v>0</v>
      </c>
      <c r="BP8" s="48"/>
      <c r="BQ8" s="46" t="s">
        <v>1</v>
      </c>
      <c r="BR8" s="47"/>
      <c r="BS8" s="48"/>
      <c r="BT8" s="46" t="s">
        <v>2</v>
      </c>
      <c r="BU8" s="47"/>
      <c r="BV8" s="48"/>
      <c r="BW8" s="46" t="s">
        <v>3</v>
      </c>
      <c r="BX8" s="47"/>
      <c r="BY8" s="48"/>
    </row>
    <row r="9" spans="1:77" s="10" customFormat="1" ht="10.199999999999999">
      <c r="A9" s="5" t="s">
        <v>4</v>
      </c>
      <c r="B9" s="6" t="s">
        <v>5</v>
      </c>
      <c r="C9" s="7"/>
      <c r="D9" s="8">
        <v>440</v>
      </c>
      <c r="E9" s="19"/>
      <c r="F9" s="7"/>
      <c r="G9" s="8">
        <v>6755</v>
      </c>
      <c r="H9" s="19"/>
      <c r="I9" s="7"/>
      <c r="J9" s="8">
        <v>7195</v>
      </c>
      <c r="K9" s="19"/>
      <c r="L9" s="5" t="s">
        <v>4</v>
      </c>
      <c r="M9" s="6" t="s">
        <v>5</v>
      </c>
      <c r="N9" s="7"/>
      <c r="O9" s="8">
        <v>449</v>
      </c>
      <c r="P9" s="19"/>
      <c r="Q9" s="7"/>
      <c r="R9" s="8">
        <v>5901</v>
      </c>
      <c r="S9" s="19"/>
      <c r="T9" s="7"/>
      <c r="U9" s="8">
        <v>6350</v>
      </c>
      <c r="V9" s="19"/>
      <c r="W9" s="5" t="s">
        <v>4</v>
      </c>
      <c r="X9" s="6" t="s">
        <v>5</v>
      </c>
      <c r="Y9" s="7"/>
      <c r="Z9" s="8">
        <v>461</v>
      </c>
      <c r="AA9" s="19"/>
      <c r="AB9" s="7"/>
      <c r="AC9" s="8">
        <v>5455</v>
      </c>
      <c r="AD9" s="19"/>
      <c r="AE9" s="7"/>
      <c r="AF9" s="8">
        <v>5916</v>
      </c>
      <c r="AG9" s="19"/>
      <c r="AH9" s="5" t="s">
        <v>4</v>
      </c>
      <c r="AI9" s="6" t="s">
        <v>5</v>
      </c>
      <c r="AJ9" s="7"/>
      <c r="AK9" s="8">
        <v>514</v>
      </c>
      <c r="AL9" s="19"/>
      <c r="AM9" s="7"/>
      <c r="AN9" s="8">
        <v>4806</v>
      </c>
      <c r="AO9" s="19"/>
      <c r="AP9" s="7"/>
      <c r="AQ9" s="8">
        <v>5320</v>
      </c>
      <c r="AR9" s="19"/>
      <c r="AS9" s="5" t="s">
        <v>4</v>
      </c>
      <c r="AT9" s="6" t="s">
        <v>5</v>
      </c>
      <c r="AU9" s="17"/>
      <c r="AV9" s="28">
        <v>-2.0044543429844097</v>
      </c>
      <c r="AW9" s="22"/>
      <c r="AX9" s="24"/>
      <c r="AY9" s="28">
        <v>14.472123368920522</v>
      </c>
      <c r="AZ9" s="22"/>
      <c r="BA9" s="24"/>
      <c r="BB9" s="28">
        <v>13.307086614173228</v>
      </c>
      <c r="BC9" s="9"/>
      <c r="BD9" s="5" t="s">
        <v>4</v>
      </c>
      <c r="BE9" s="6" t="s">
        <v>5</v>
      </c>
      <c r="BF9" s="17"/>
      <c r="BG9" s="28">
        <v>-4.5553145336225596</v>
      </c>
      <c r="BH9" s="22"/>
      <c r="BI9" s="24"/>
      <c r="BJ9" s="28">
        <v>23.831347387717692</v>
      </c>
      <c r="BK9" s="22"/>
      <c r="BL9" s="24"/>
      <c r="BM9" s="28">
        <v>13.307086614173228</v>
      </c>
      <c r="BN9" s="9"/>
      <c r="BO9" s="5" t="s">
        <v>4</v>
      </c>
      <c r="BP9" s="6" t="s">
        <v>5</v>
      </c>
      <c r="BQ9" s="17"/>
      <c r="BR9" s="28">
        <v>-14.396887159533074</v>
      </c>
      <c r="BS9" s="22"/>
      <c r="BT9" s="24"/>
      <c r="BU9" s="28">
        <v>40.553474823137748</v>
      </c>
      <c r="BV9" s="22"/>
      <c r="BW9" s="24"/>
      <c r="BX9" s="28">
        <v>35.244360902255636</v>
      </c>
      <c r="BY9" s="9"/>
    </row>
    <row r="10" spans="1:77" s="10" customFormat="1" ht="10.199999999999999">
      <c r="A10" s="5" t="s">
        <v>6</v>
      </c>
      <c r="B10" s="6" t="s">
        <v>7</v>
      </c>
      <c r="C10" s="7"/>
      <c r="D10" s="8">
        <v>25189</v>
      </c>
      <c r="E10" s="19"/>
      <c r="F10" s="7"/>
      <c r="G10" s="8">
        <v>76172</v>
      </c>
      <c r="H10" s="19"/>
      <c r="I10" s="7"/>
      <c r="J10" s="8">
        <v>101361</v>
      </c>
      <c r="K10" s="19"/>
      <c r="L10" s="5" t="s">
        <v>6</v>
      </c>
      <c r="M10" s="6" t="s">
        <v>7</v>
      </c>
      <c r="N10" s="7"/>
      <c r="O10" s="8">
        <v>25250</v>
      </c>
      <c r="P10" s="19"/>
      <c r="Q10" s="7"/>
      <c r="R10" s="8">
        <v>72003</v>
      </c>
      <c r="S10" s="19"/>
      <c r="T10" s="7"/>
      <c r="U10" s="8">
        <v>97253</v>
      </c>
      <c r="V10" s="19"/>
      <c r="W10" s="5" t="s">
        <v>6</v>
      </c>
      <c r="X10" s="6" t="s">
        <v>7</v>
      </c>
      <c r="Y10" s="7"/>
      <c r="Z10" s="8">
        <v>25633</v>
      </c>
      <c r="AA10" s="19"/>
      <c r="AB10" s="7"/>
      <c r="AC10" s="8">
        <v>69953</v>
      </c>
      <c r="AD10" s="19"/>
      <c r="AE10" s="7"/>
      <c r="AF10" s="8">
        <v>95586</v>
      </c>
      <c r="AG10" s="19"/>
      <c r="AH10" s="5" t="s">
        <v>6</v>
      </c>
      <c r="AI10" s="6" t="s">
        <v>7</v>
      </c>
      <c r="AJ10" s="7"/>
      <c r="AK10" s="8">
        <v>28007</v>
      </c>
      <c r="AL10" s="19"/>
      <c r="AM10" s="7"/>
      <c r="AN10" s="8">
        <v>66697</v>
      </c>
      <c r="AO10" s="19"/>
      <c r="AP10" s="7"/>
      <c r="AQ10" s="8">
        <v>94704</v>
      </c>
      <c r="AR10" s="19"/>
      <c r="AS10" s="5" t="s">
        <v>6</v>
      </c>
      <c r="AT10" s="6" t="s">
        <v>7</v>
      </c>
      <c r="AU10" s="17"/>
      <c r="AV10" s="28">
        <v>-0.24158415841584158</v>
      </c>
      <c r="AW10" s="22"/>
      <c r="AX10" s="24"/>
      <c r="AY10" s="28">
        <v>5.7900365262558502</v>
      </c>
      <c r="AZ10" s="22"/>
      <c r="BA10" s="24"/>
      <c r="BB10" s="28">
        <v>4.2240342200240608</v>
      </c>
      <c r="BC10" s="9"/>
      <c r="BD10" s="5" t="s">
        <v>6</v>
      </c>
      <c r="BE10" s="6" t="s">
        <v>7</v>
      </c>
      <c r="BF10" s="17"/>
      <c r="BG10" s="28">
        <v>-1.7321421604962353</v>
      </c>
      <c r="BH10" s="22"/>
      <c r="BI10" s="24"/>
      <c r="BJ10" s="28">
        <v>8.8902548854230705</v>
      </c>
      <c r="BK10" s="22"/>
      <c r="BL10" s="24"/>
      <c r="BM10" s="28">
        <v>4.2240342200240608</v>
      </c>
      <c r="BN10" s="9"/>
      <c r="BO10" s="5" t="s">
        <v>6</v>
      </c>
      <c r="BP10" s="6" t="s">
        <v>7</v>
      </c>
      <c r="BQ10" s="17"/>
      <c r="BR10" s="28">
        <v>-10.061770271717785</v>
      </c>
      <c r="BS10" s="22"/>
      <c r="BT10" s="24"/>
      <c r="BU10" s="28">
        <v>14.206036253504655</v>
      </c>
      <c r="BV10" s="22"/>
      <c r="BW10" s="24"/>
      <c r="BX10" s="28">
        <v>7.0292701469842882</v>
      </c>
      <c r="BY10" s="9"/>
    </row>
    <row r="11" spans="1:77" s="10" customFormat="1" ht="10.199999999999999">
      <c r="A11" s="5" t="s">
        <v>8</v>
      </c>
      <c r="B11" s="6" t="s">
        <v>9</v>
      </c>
      <c r="C11" s="7"/>
      <c r="D11" s="8">
        <v>12653</v>
      </c>
      <c r="E11" s="19"/>
      <c r="F11" s="7"/>
      <c r="G11" s="8">
        <v>24887</v>
      </c>
      <c r="H11" s="19"/>
      <c r="I11" s="7"/>
      <c r="J11" s="8">
        <v>37540</v>
      </c>
      <c r="K11" s="19"/>
      <c r="L11" s="5" t="s">
        <v>8</v>
      </c>
      <c r="M11" s="6" t="s">
        <v>9</v>
      </c>
      <c r="N11" s="7"/>
      <c r="O11" s="8">
        <v>12691</v>
      </c>
      <c r="P11" s="19"/>
      <c r="Q11" s="7"/>
      <c r="R11" s="8">
        <v>23698</v>
      </c>
      <c r="S11" s="19"/>
      <c r="T11" s="7"/>
      <c r="U11" s="8">
        <v>36389</v>
      </c>
      <c r="V11" s="19"/>
      <c r="W11" s="5" t="s">
        <v>8</v>
      </c>
      <c r="X11" s="6" t="s">
        <v>9</v>
      </c>
      <c r="Y11" s="7"/>
      <c r="Z11" s="8">
        <v>12898</v>
      </c>
      <c r="AA11" s="19"/>
      <c r="AB11" s="7"/>
      <c r="AC11" s="8">
        <v>23094</v>
      </c>
      <c r="AD11" s="19"/>
      <c r="AE11" s="7"/>
      <c r="AF11" s="8">
        <v>35992</v>
      </c>
      <c r="AG11" s="19"/>
      <c r="AH11" s="5" t="s">
        <v>8</v>
      </c>
      <c r="AI11" s="6" t="s">
        <v>9</v>
      </c>
      <c r="AJ11" s="7"/>
      <c r="AK11" s="8">
        <v>14123</v>
      </c>
      <c r="AL11" s="19"/>
      <c r="AM11" s="7"/>
      <c r="AN11" s="8">
        <v>22460</v>
      </c>
      <c r="AO11" s="19"/>
      <c r="AP11" s="7"/>
      <c r="AQ11" s="8">
        <v>36583</v>
      </c>
      <c r="AR11" s="19"/>
      <c r="AS11" s="5" t="s">
        <v>8</v>
      </c>
      <c r="AT11" s="6" t="s">
        <v>9</v>
      </c>
      <c r="AU11" s="17"/>
      <c r="AV11" s="28">
        <v>-0.29942478922070759</v>
      </c>
      <c r="AW11" s="22"/>
      <c r="AX11" s="24"/>
      <c r="AY11" s="28">
        <v>5.0173010380622838</v>
      </c>
      <c r="AZ11" s="22"/>
      <c r="BA11" s="24"/>
      <c r="BB11" s="28">
        <v>3.1630437769655666</v>
      </c>
      <c r="BC11" s="9"/>
      <c r="BD11" s="5" t="s">
        <v>8</v>
      </c>
      <c r="BE11" s="6" t="s">
        <v>9</v>
      </c>
      <c r="BF11" s="17"/>
      <c r="BG11" s="28">
        <v>-1.8995193053186541</v>
      </c>
      <c r="BH11" s="22"/>
      <c r="BI11" s="24"/>
      <c r="BJ11" s="28">
        <v>7.7639213648566727</v>
      </c>
      <c r="BK11" s="22"/>
      <c r="BL11" s="24"/>
      <c r="BM11" s="28">
        <v>3.1630437769655666</v>
      </c>
      <c r="BN11" s="9"/>
      <c r="BO11" s="5" t="s">
        <v>8</v>
      </c>
      <c r="BP11" s="6" t="s">
        <v>9</v>
      </c>
      <c r="BQ11" s="17"/>
      <c r="BR11" s="28">
        <v>-10.408553423493592</v>
      </c>
      <c r="BS11" s="22"/>
      <c r="BT11" s="24"/>
      <c r="BU11" s="28">
        <v>10.805877114870881</v>
      </c>
      <c r="BV11" s="22"/>
      <c r="BW11" s="24"/>
      <c r="BX11" s="28">
        <v>2.6159691660060682</v>
      </c>
      <c r="BY11" s="9"/>
    </row>
    <row r="12" spans="1:77" s="10" customFormat="1" ht="10.199999999999999">
      <c r="A12" s="5" t="s">
        <v>10</v>
      </c>
      <c r="B12" s="6" t="s">
        <v>11</v>
      </c>
      <c r="C12" s="7"/>
      <c r="D12" s="8">
        <v>13192</v>
      </c>
      <c r="E12" s="19"/>
      <c r="F12" s="7"/>
      <c r="G12" s="8">
        <v>27342</v>
      </c>
      <c r="H12" s="19"/>
      <c r="I12" s="7"/>
      <c r="J12" s="8">
        <v>40534</v>
      </c>
      <c r="K12" s="19"/>
      <c r="L12" s="5" t="s">
        <v>10</v>
      </c>
      <c r="M12" s="6" t="s">
        <v>11</v>
      </c>
      <c r="N12" s="7"/>
      <c r="O12" s="8">
        <v>13244</v>
      </c>
      <c r="P12" s="19"/>
      <c r="Q12" s="7"/>
      <c r="R12" s="8">
        <v>25588</v>
      </c>
      <c r="S12" s="19"/>
      <c r="T12" s="7"/>
      <c r="U12" s="8">
        <v>38832</v>
      </c>
      <c r="V12" s="19"/>
      <c r="W12" s="5" t="s">
        <v>10</v>
      </c>
      <c r="X12" s="6" t="s">
        <v>11</v>
      </c>
      <c r="Y12" s="7"/>
      <c r="Z12" s="8">
        <v>13476</v>
      </c>
      <c r="AA12" s="19"/>
      <c r="AB12" s="7"/>
      <c r="AC12" s="8">
        <v>24684</v>
      </c>
      <c r="AD12" s="19"/>
      <c r="AE12" s="7"/>
      <c r="AF12" s="8">
        <v>38160</v>
      </c>
      <c r="AG12" s="19"/>
      <c r="AH12" s="5" t="s">
        <v>10</v>
      </c>
      <c r="AI12" s="6" t="s">
        <v>11</v>
      </c>
      <c r="AJ12" s="7"/>
      <c r="AK12" s="8">
        <v>14744</v>
      </c>
      <c r="AL12" s="19"/>
      <c r="AM12" s="7"/>
      <c r="AN12" s="8">
        <v>23317</v>
      </c>
      <c r="AO12" s="19"/>
      <c r="AP12" s="7"/>
      <c r="AQ12" s="8">
        <v>38061</v>
      </c>
      <c r="AR12" s="19"/>
      <c r="AS12" s="5" t="s">
        <v>10</v>
      </c>
      <c r="AT12" s="6" t="s">
        <v>11</v>
      </c>
      <c r="AU12" s="17"/>
      <c r="AV12" s="28">
        <v>-0.39263062518876474</v>
      </c>
      <c r="AW12" s="22"/>
      <c r="AX12" s="24"/>
      <c r="AY12" s="28">
        <v>6.8547756760981713</v>
      </c>
      <c r="AZ12" s="22"/>
      <c r="BA12" s="24"/>
      <c r="BB12" s="28">
        <v>4.38298310671611</v>
      </c>
      <c r="BC12" s="9"/>
      <c r="BD12" s="5" t="s">
        <v>10</v>
      </c>
      <c r="BE12" s="6" t="s">
        <v>11</v>
      </c>
      <c r="BF12" s="17"/>
      <c r="BG12" s="28">
        <v>-2.1074502819827843</v>
      </c>
      <c r="BH12" s="22"/>
      <c r="BI12" s="24"/>
      <c r="BJ12" s="28">
        <v>10.768108896451142</v>
      </c>
      <c r="BK12" s="22"/>
      <c r="BL12" s="24"/>
      <c r="BM12" s="28">
        <v>4.38298310671611</v>
      </c>
      <c r="BN12" s="9"/>
      <c r="BO12" s="5" t="s">
        <v>10</v>
      </c>
      <c r="BP12" s="6" t="s">
        <v>11</v>
      </c>
      <c r="BQ12" s="17"/>
      <c r="BR12" s="28">
        <v>-10.526315789473685</v>
      </c>
      <c r="BS12" s="22"/>
      <c r="BT12" s="24"/>
      <c r="BU12" s="28">
        <v>17.262083458420893</v>
      </c>
      <c r="BV12" s="22"/>
      <c r="BW12" s="24"/>
      <c r="BX12" s="28">
        <v>6.4974645963059299</v>
      </c>
      <c r="BY12" s="9"/>
    </row>
    <row r="13" spans="1:77" s="10" customFormat="1" ht="10.199999999999999">
      <c r="A13" s="11" t="s">
        <v>12</v>
      </c>
      <c r="B13" s="3" t="s">
        <v>13</v>
      </c>
      <c r="C13" s="12"/>
      <c r="D13" s="8">
        <v>742925</v>
      </c>
      <c r="E13" s="20"/>
      <c r="F13" s="12"/>
      <c r="G13" s="8">
        <v>2252144</v>
      </c>
      <c r="H13" s="20"/>
      <c r="I13" s="12"/>
      <c r="J13" s="8">
        <v>2995069</v>
      </c>
      <c r="K13" s="20"/>
      <c r="L13" s="11" t="s">
        <v>12</v>
      </c>
      <c r="M13" s="3" t="s">
        <v>13</v>
      </c>
      <c r="N13" s="12"/>
      <c r="O13" s="8">
        <v>746653</v>
      </c>
      <c r="P13" s="20"/>
      <c r="Q13" s="12"/>
      <c r="R13" s="8">
        <v>2125887</v>
      </c>
      <c r="S13" s="20"/>
      <c r="T13" s="12"/>
      <c r="U13" s="8">
        <v>2872540</v>
      </c>
      <c r="V13" s="20"/>
      <c r="W13" s="11" t="s">
        <v>12</v>
      </c>
      <c r="X13" s="3" t="s">
        <v>13</v>
      </c>
      <c r="Y13" s="12"/>
      <c r="Z13" s="8">
        <v>753375</v>
      </c>
      <c r="AA13" s="20"/>
      <c r="AB13" s="12"/>
      <c r="AC13" s="8">
        <v>2065197</v>
      </c>
      <c r="AD13" s="20"/>
      <c r="AE13" s="12"/>
      <c r="AF13" s="8">
        <v>2818572</v>
      </c>
      <c r="AG13" s="20"/>
      <c r="AH13" s="11" t="s">
        <v>12</v>
      </c>
      <c r="AI13" s="3" t="s">
        <v>13</v>
      </c>
      <c r="AJ13" s="12"/>
      <c r="AK13" s="8">
        <v>784615</v>
      </c>
      <c r="AL13" s="20"/>
      <c r="AM13" s="12"/>
      <c r="AN13" s="8">
        <v>1942653</v>
      </c>
      <c r="AO13" s="20"/>
      <c r="AP13" s="12"/>
      <c r="AQ13" s="8">
        <v>2727268</v>
      </c>
      <c r="AR13" s="20"/>
      <c r="AS13" s="11" t="s">
        <v>12</v>
      </c>
      <c r="AT13" s="3" t="s">
        <v>13</v>
      </c>
      <c r="AU13" s="18"/>
      <c r="AV13" s="28">
        <v>-0.49929485316472311</v>
      </c>
      <c r="AW13" s="23"/>
      <c r="AX13" s="25"/>
      <c r="AY13" s="28">
        <v>5.939026862669559</v>
      </c>
      <c r="AZ13" s="23"/>
      <c r="BA13" s="25"/>
      <c r="BB13" s="28">
        <v>4.2655280692348931</v>
      </c>
      <c r="BC13" s="13"/>
      <c r="BD13" s="11" t="s">
        <v>12</v>
      </c>
      <c r="BE13" s="3" t="s">
        <v>13</v>
      </c>
      <c r="BF13" s="18"/>
      <c r="BG13" s="28">
        <v>-1.3870914219346275</v>
      </c>
      <c r="BH13" s="23"/>
      <c r="BI13" s="25"/>
      <c r="BJ13" s="28">
        <v>9.0522599054714874</v>
      </c>
      <c r="BK13" s="23"/>
      <c r="BL13" s="25"/>
      <c r="BM13" s="28">
        <v>4.2655280692348931</v>
      </c>
      <c r="BN13" s="13"/>
      <c r="BO13" s="11" t="s">
        <v>12</v>
      </c>
      <c r="BP13" s="3" t="s">
        <v>13</v>
      </c>
      <c r="BQ13" s="18"/>
      <c r="BR13" s="28">
        <v>-5.313433977173518</v>
      </c>
      <c r="BS13" s="23"/>
      <c r="BT13" s="25"/>
      <c r="BU13" s="28">
        <v>15.931357787520469</v>
      </c>
      <c r="BV13" s="23"/>
      <c r="BW13" s="25"/>
      <c r="BX13" s="28">
        <v>9.8193870202708347</v>
      </c>
      <c r="BY13" s="13"/>
    </row>
    <row r="14" spans="1:77" ht="26.25" customHeight="1">
      <c r="A14" s="41" t="s">
        <v>14</v>
      </c>
      <c r="B14" s="42"/>
      <c r="C14" s="3" t="s">
        <v>15</v>
      </c>
      <c r="D14" s="4" t="s">
        <v>16</v>
      </c>
      <c r="E14" s="3" t="s">
        <v>17</v>
      </c>
      <c r="F14" s="3" t="s">
        <v>15</v>
      </c>
      <c r="G14" s="4" t="s">
        <v>16</v>
      </c>
      <c r="H14" s="3" t="s">
        <v>17</v>
      </c>
      <c r="I14" s="3" t="s">
        <v>15</v>
      </c>
      <c r="J14" s="4" t="s">
        <v>16</v>
      </c>
      <c r="K14" s="3" t="s">
        <v>17</v>
      </c>
      <c r="L14" s="41" t="s">
        <v>14</v>
      </c>
      <c r="M14" s="42"/>
      <c r="N14" s="3" t="s">
        <v>15</v>
      </c>
      <c r="O14" s="4" t="s">
        <v>16</v>
      </c>
      <c r="P14" s="3" t="s">
        <v>17</v>
      </c>
      <c r="Q14" s="3" t="s">
        <v>15</v>
      </c>
      <c r="R14" s="4" t="s">
        <v>16</v>
      </c>
      <c r="S14" s="3" t="s">
        <v>17</v>
      </c>
      <c r="T14" s="3" t="s">
        <v>15</v>
      </c>
      <c r="U14" s="4" t="s">
        <v>16</v>
      </c>
      <c r="V14" s="3" t="s">
        <v>17</v>
      </c>
      <c r="W14" s="41" t="s">
        <v>14</v>
      </c>
      <c r="X14" s="42"/>
      <c r="Y14" s="3" t="s">
        <v>15</v>
      </c>
      <c r="Z14" s="4" t="s">
        <v>16</v>
      </c>
      <c r="AA14" s="3" t="s">
        <v>17</v>
      </c>
      <c r="AB14" s="3" t="s">
        <v>15</v>
      </c>
      <c r="AC14" s="4" t="s">
        <v>16</v>
      </c>
      <c r="AD14" s="3" t="s">
        <v>17</v>
      </c>
      <c r="AE14" s="3" t="s">
        <v>15</v>
      </c>
      <c r="AF14" s="4" t="s">
        <v>16</v>
      </c>
      <c r="AG14" s="3" t="s">
        <v>17</v>
      </c>
      <c r="AH14" s="41" t="s">
        <v>14</v>
      </c>
      <c r="AI14" s="42"/>
      <c r="AJ14" s="3" t="s">
        <v>15</v>
      </c>
      <c r="AK14" s="4" t="s">
        <v>16</v>
      </c>
      <c r="AL14" s="3" t="s">
        <v>17</v>
      </c>
      <c r="AM14" s="3" t="s">
        <v>15</v>
      </c>
      <c r="AN14" s="4" t="s">
        <v>16</v>
      </c>
      <c r="AO14" s="3" t="s">
        <v>17</v>
      </c>
      <c r="AP14" s="3" t="s">
        <v>15</v>
      </c>
      <c r="AQ14" s="4" t="s">
        <v>16</v>
      </c>
      <c r="AR14" s="3" t="s">
        <v>17</v>
      </c>
      <c r="AS14" s="41" t="s">
        <v>14</v>
      </c>
      <c r="AT14" s="42"/>
      <c r="AU14" s="3" t="s">
        <v>15</v>
      </c>
      <c r="AV14" s="4" t="s">
        <v>16</v>
      </c>
      <c r="AW14" s="3" t="s">
        <v>17</v>
      </c>
      <c r="AX14" s="3" t="s">
        <v>15</v>
      </c>
      <c r="AY14" s="4" t="s">
        <v>16</v>
      </c>
      <c r="AZ14" s="3" t="s">
        <v>17</v>
      </c>
      <c r="BA14" s="3" t="s">
        <v>15</v>
      </c>
      <c r="BB14" s="4" t="s">
        <v>16</v>
      </c>
      <c r="BC14" s="3" t="s">
        <v>17</v>
      </c>
      <c r="BD14" s="41" t="s">
        <v>14</v>
      </c>
      <c r="BE14" s="42"/>
      <c r="BF14" s="3" t="s">
        <v>15</v>
      </c>
      <c r="BG14" s="4" t="s">
        <v>16</v>
      </c>
      <c r="BH14" s="3" t="s">
        <v>17</v>
      </c>
      <c r="BI14" s="3" t="s">
        <v>15</v>
      </c>
      <c r="BJ14" s="4" t="s">
        <v>16</v>
      </c>
      <c r="BK14" s="3" t="s">
        <v>17</v>
      </c>
      <c r="BL14" s="3" t="s">
        <v>15</v>
      </c>
      <c r="BM14" s="4" t="s">
        <v>16</v>
      </c>
      <c r="BN14" s="3" t="s">
        <v>17</v>
      </c>
      <c r="BO14" s="41" t="s">
        <v>14</v>
      </c>
      <c r="BP14" s="42"/>
      <c r="BQ14" s="3" t="s">
        <v>15</v>
      </c>
      <c r="BR14" s="4" t="s">
        <v>16</v>
      </c>
      <c r="BS14" s="3" t="s">
        <v>17</v>
      </c>
      <c r="BT14" s="3" t="s">
        <v>15</v>
      </c>
      <c r="BU14" s="4" t="s">
        <v>16</v>
      </c>
      <c r="BV14" s="3" t="s">
        <v>17</v>
      </c>
      <c r="BW14" s="3" t="s">
        <v>15</v>
      </c>
      <c r="BX14" s="4" t="s">
        <v>16</v>
      </c>
      <c r="BY14" s="3" t="s">
        <v>17</v>
      </c>
    </row>
    <row r="15" spans="1:77" s="10" customFormat="1" ht="21" customHeight="1" outlineLevel="1">
      <c r="A15" s="14" t="s">
        <v>29</v>
      </c>
      <c r="B15" s="15" t="s">
        <v>30</v>
      </c>
      <c r="C15" s="16">
        <v>19236</v>
      </c>
      <c r="D15" s="16">
        <v>38476</v>
      </c>
      <c r="E15" s="21">
        <v>2.0002079434393845</v>
      </c>
      <c r="F15" s="16">
        <v>18405</v>
      </c>
      <c r="G15" s="16">
        <v>41173</v>
      </c>
      <c r="H15" s="21">
        <v>2.2370551480575931</v>
      </c>
      <c r="I15" s="16">
        <v>37641</v>
      </c>
      <c r="J15" s="16">
        <v>79649</v>
      </c>
      <c r="K15" s="21">
        <v>2.1160171090034803</v>
      </c>
      <c r="L15" s="14" t="s">
        <v>29</v>
      </c>
      <c r="M15" s="15" t="s">
        <v>30</v>
      </c>
      <c r="N15" s="16">
        <v>20259</v>
      </c>
      <c r="O15" s="16">
        <v>40597</v>
      </c>
      <c r="P15" s="21">
        <v>2.0038995014561429</v>
      </c>
      <c r="Q15" s="16">
        <v>17980</v>
      </c>
      <c r="R15" s="16">
        <v>40367</v>
      </c>
      <c r="S15" s="21">
        <v>2.2451056729699665</v>
      </c>
      <c r="T15" s="16">
        <v>38239</v>
      </c>
      <c r="U15" s="16">
        <v>80964</v>
      </c>
      <c r="V15" s="21">
        <v>2.1173147833363841</v>
      </c>
      <c r="W15" s="14" t="s">
        <v>29</v>
      </c>
      <c r="X15" s="15" t="s">
        <v>30</v>
      </c>
      <c r="Y15" s="16">
        <v>19894</v>
      </c>
      <c r="Z15" s="16">
        <v>38238</v>
      </c>
      <c r="AA15" s="21">
        <v>1.9220870614255554</v>
      </c>
      <c r="AB15" s="16">
        <v>17577</v>
      </c>
      <c r="AC15" s="16">
        <v>41282</v>
      </c>
      <c r="AD15" s="21">
        <v>2.3486374239062413</v>
      </c>
      <c r="AE15" s="16">
        <v>37471</v>
      </c>
      <c r="AF15" s="16">
        <v>79520</v>
      </c>
      <c r="AG15" s="21">
        <v>2.1221744815991035</v>
      </c>
      <c r="AH15" s="14" t="s">
        <v>29</v>
      </c>
      <c r="AI15" s="15" t="s">
        <v>30</v>
      </c>
      <c r="AJ15" s="16">
        <v>18952</v>
      </c>
      <c r="AK15" s="16">
        <v>32870</v>
      </c>
      <c r="AL15" s="21">
        <v>1.734381595609962</v>
      </c>
      <c r="AM15" s="16">
        <v>16080</v>
      </c>
      <c r="AN15" s="16">
        <v>33313</v>
      </c>
      <c r="AO15" s="21">
        <v>2.0717039800995023</v>
      </c>
      <c r="AP15" s="16">
        <v>35032</v>
      </c>
      <c r="AQ15" s="16">
        <v>66183</v>
      </c>
      <c r="AR15" s="21">
        <v>1.8892155743320393</v>
      </c>
      <c r="AS15" s="14" t="s">
        <v>29</v>
      </c>
      <c r="AT15" s="15" t="s">
        <v>30</v>
      </c>
      <c r="AU15" s="26">
        <v>-5.0496075818154891</v>
      </c>
      <c r="AV15" s="26">
        <v>-5.2245239796044043</v>
      </c>
      <c r="AW15" s="26">
        <v>-0.18421872025398375</v>
      </c>
      <c r="AX15" s="26">
        <v>2.3637374860956619</v>
      </c>
      <c r="AY15" s="26">
        <v>1.9966804568087795</v>
      </c>
      <c r="AZ15" s="26">
        <v>-0.35858111309850815</v>
      </c>
      <c r="BA15" s="26">
        <v>-1.5638484269986139</v>
      </c>
      <c r="BB15" s="26">
        <v>-1.6241786473000346</v>
      </c>
      <c r="BC15" s="26">
        <v>-6.1288682397003628E-2</v>
      </c>
      <c r="BD15" s="14" t="s">
        <v>29</v>
      </c>
      <c r="BE15" s="15" t="s">
        <v>30</v>
      </c>
      <c r="BF15" s="26">
        <v>-3.3075299085151304</v>
      </c>
      <c r="BG15" s="26">
        <v>0.62241749045452166</v>
      </c>
      <c r="BH15" s="26">
        <v>4.0643779140726899</v>
      </c>
      <c r="BI15" s="26">
        <v>4.7107014848950337</v>
      </c>
      <c r="BJ15" s="26">
        <v>-0.26403759507775787</v>
      </c>
      <c r="BK15" s="26">
        <v>-4.7509366372551947</v>
      </c>
      <c r="BL15" s="26">
        <v>0.45368418243441594</v>
      </c>
      <c r="BM15" s="26">
        <v>0.16222334004024144</v>
      </c>
      <c r="BN15" s="26">
        <v>-0.29014450267932262</v>
      </c>
      <c r="BO15" s="14" t="s">
        <v>29</v>
      </c>
      <c r="BP15" s="15" t="s">
        <v>30</v>
      </c>
      <c r="BQ15" s="26">
        <v>1.4985225833685099</v>
      </c>
      <c r="BR15" s="26">
        <v>17.055065409187709</v>
      </c>
      <c r="BS15" s="26">
        <v>15.326866273389763</v>
      </c>
      <c r="BT15" s="26">
        <v>14.458955223880597</v>
      </c>
      <c r="BU15" s="26">
        <v>23.594392579473478</v>
      </c>
      <c r="BV15" s="26">
        <v>7.9814090017893928</v>
      </c>
      <c r="BW15" s="26">
        <v>7.4474765928294131</v>
      </c>
      <c r="BX15" s="26">
        <v>20.346614689572853</v>
      </c>
      <c r="BY15" s="26">
        <v>12.005063781650755</v>
      </c>
    </row>
    <row r="16" spans="1:77" s="10" customFormat="1" ht="21" customHeight="1" outlineLevel="1">
      <c r="A16" s="14" t="s">
        <v>31</v>
      </c>
      <c r="B16" s="15" t="s">
        <v>32</v>
      </c>
      <c r="C16" s="16">
        <v>13446</v>
      </c>
      <c r="D16" s="16">
        <v>28151</v>
      </c>
      <c r="E16" s="21">
        <v>2.0936337944370074</v>
      </c>
      <c r="F16" s="16">
        <v>11093</v>
      </c>
      <c r="G16" s="16">
        <v>29871</v>
      </c>
      <c r="H16" s="21">
        <v>2.6927792301451365</v>
      </c>
      <c r="I16" s="16">
        <v>24539</v>
      </c>
      <c r="J16" s="16">
        <v>58022</v>
      </c>
      <c r="K16" s="21">
        <v>2.3644810301968295</v>
      </c>
      <c r="L16" s="14" t="s">
        <v>31</v>
      </c>
      <c r="M16" s="15" t="s">
        <v>32</v>
      </c>
      <c r="N16" s="16">
        <v>13659</v>
      </c>
      <c r="O16" s="16">
        <v>26996</v>
      </c>
      <c r="P16" s="21">
        <v>1.9764257998389341</v>
      </c>
      <c r="Q16" s="16">
        <v>11177</v>
      </c>
      <c r="R16" s="16">
        <v>29186</v>
      </c>
      <c r="S16" s="21">
        <v>2.6112552563299634</v>
      </c>
      <c r="T16" s="16">
        <v>24836</v>
      </c>
      <c r="U16" s="16">
        <v>56182</v>
      </c>
      <c r="V16" s="21">
        <v>2.2621195039458848</v>
      </c>
      <c r="W16" s="14" t="s">
        <v>31</v>
      </c>
      <c r="X16" s="15" t="s">
        <v>32</v>
      </c>
      <c r="Y16" s="16">
        <v>14133</v>
      </c>
      <c r="Z16" s="16">
        <v>28859</v>
      </c>
      <c r="AA16" s="21">
        <v>2.0419585367579423</v>
      </c>
      <c r="AB16" s="16">
        <v>10544</v>
      </c>
      <c r="AC16" s="16">
        <v>26877</v>
      </c>
      <c r="AD16" s="21">
        <v>2.5490326251896813</v>
      </c>
      <c r="AE16" s="16">
        <v>24677</v>
      </c>
      <c r="AF16" s="16">
        <v>55736</v>
      </c>
      <c r="AG16" s="21">
        <v>2.2586213883373181</v>
      </c>
      <c r="AH16" s="14" t="s">
        <v>31</v>
      </c>
      <c r="AI16" s="15" t="s">
        <v>32</v>
      </c>
      <c r="AJ16" s="16">
        <v>13119</v>
      </c>
      <c r="AK16" s="16">
        <v>24118</v>
      </c>
      <c r="AL16" s="21">
        <v>1.8384023172497903</v>
      </c>
      <c r="AM16" s="16">
        <v>7621</v>
      </c>
      <c r="AN16" s="16">
        <v>18592</v>
      </c>
      <c r="AO16" s="21">
        <v>2.4395748589423962</v>
      </c>
      <c r="AP16" s="16">
        <v>20740</v>
      </c>
      <c r="AQ16" s="16">
        <v>42710</v>
      </c>
      <c r="AR16" s="21">
        <v>2.0593056894889101</v>
      </c>
      <c r="AS16" s="14" t="s">
        <v>31</v>
      </c>
      <c r="AT16" s="15" t="s">
        <v>32</v>
      </c>
      <c r="AU16" s="26">
        <v>-1.5594113771139908</v>
      </c>
      <c r="AV16" s="26">
        <v>4.2784116165357835</v>
      </c>
      <c r="AW16" s="26">
        <v>5.9303007786897437</v>
      </c>
      <c r="AX16" s="26">
        <v>-0.75154334794667621</v>
      </c>
      <c r="AY16" s="26">
        <v>2.3470156924552867</v>
      </c>
      <c r="AZ16" s="26">
        <v>3.1220223920105208</v>
      </c>
      <c r="BA16" s="26">
        <v>-1.1958447415042679</v>
      </c>
      <c r="BB16" s="26">
        <v>3.275070307215834</v>
      </c>
      <c r="BC16" s="26">
        <v>4.5250273503407925</v>
      </c>
      <c r="BD16" s="14" t="s">
        <v>31</v>
      </c>
      <c r="BE16" s="15" t="s">
        <v>32</v>
      </c>
      <c r="BF16" s="26">
        <v>-4.8609637019741028</v>
      </c>
      <c r="BG16" s="26">
        <v>-2.4533074604109637</v>
      </c>
      <c r="BH16" s="26">
        <v>2.5306712525667114</v>
      </c>
      <c r="BI16" s="26">
        <v>5.2067526555386952</v>
      </c>
      <c r="BJ16" s="26">
        <v>11.13963612010269</v>
      </c>
      <c r="BK16" s="26">
        <v>5.6392610881062613</v>
      </c>
      <c r="BL16" s="26">
        <v>-0.55922518944766386</v>
      </c>
      <c r="BM16" s="26">
        <v>4.1014783981627669</v>
      </c>
      <c r="BN16" s="26">
        <v>4.6869139912572928</v>
      </c>
      <c r="BO16" s="14" t="s">
        <v>31</v>
      </c>
      <c r="BP16" s="15" t="s">
        <v>32</v>
      </c>
      <c r="BQ16" s="26">
        <v>2.4925680310999314</v>
      </c>
      <c r="BR16" s="26">
        <v>16.721950410481799</v>
      </c>
      <c r="BS16" s="26">
        <v>13.883330911431713</v>
      </c>
      <c r="BT16" s="26">
        <v>45.558325679044742</v>
      </c>
      <c r="BU16" s="26">
        <v>60.665877796901896</v>
      </c>
      <c r="BV16" s="26">
        <v>10.379036752022825</v>
      </c>
      <c r="BW16" s="26">
        <v>18.317261330761813</v>
      </c>
      <c r="BX16" s="26">
        <v>35.85108873800047</v>
      </c>
      <c r="BY16" s="26">
        <v>14.819331693472837</v>
      </c>
    </row>
    <row r="17" spans="1:77" s="10" customFormat="1" ht="21" customHeight="1" outlineLevel="1">
      <c r="A17" s="14" t="s">
        <v>33</v>
      </c>
      <c r="B17" s="15" t="s">
        <v>34</v>
      </c>
      <c r="C17" s="16">
        <v>11137</v>
      </c>
      <c r="D17" s="16">
        <v>21168</v>
      </c>
      <c r="E17" s="21">
        <v>1.900691389063482</v>
      </c>
      <c r="F17" s="16">
        <v>5393</v>
      </c>
      <c r="G17" s="16">
        <v>14356</v>
      </c>
      <c r="H17" s="21">
        <v>2.6619692193584275</v>
      </c>
      <c r="I17" s="16">
        <v>16530</v>
      </c>
      <c r="J17" s="16">
        <v>35524</v>
      </c>
      <c r="K17" s="21">
        <v>2.1490623109497884</v>
      </c>
      <c r="L17" s="14" t="s">
        <v>33</v>
      </c>
      <c r="M17" s="15" t="s">
        <v>34</v>
      </c>
      <c r="N17" s="16">
        <v>10835</v>
      </c>
      <c r="O17" s="16">
        <v>20892</v>
      </c>
      <c r="P17" s="21">
        <v>1.9281956622058145</v>
      </c>
      <c r="Q17" s="16">
        <v>5615</v>
      </c>
      <c r="R17" s="16">
        <v>13787</v>
      </c>
      <c r="S17" s="21">
        <v>2.4553873552983081</v>
      </c>
      <c r="T17" s="16">
        <v>16450</v>
      </c>
      <c r="U17" s="16">
        <v>34679</v>
      </c>
      <c r="V17" s="21">
        <v>2.1081458966565347</v>
      </c>
      <c r="W17" s="14" t="s">
        <v>33</v>
      </c>
      <c r="X17" s="15" t="s">
        <v>34</v>
      </c>
      <c r="Y17" s="16">
        <v>10195</v>
      </c>
      <c r="Z17" s="16">
        <v>19860</v>
      </c>
      <c r="AA17" s="21">
        <v>1.9480137322216773</v>
      </c>
      <c r="AB17" s="16">
        <v>4572</v>
      </c>
      <c r="AC17" s="16">
        <v>11344</v>
      </c>
      <c r="AD17" s="21">
        <v>2.4811898512685913</v>
      </c>
      <c r="AE17" s="16">
        <v>14767</v>
      </c>
      <c r="AF17" s="16">
        <v>31204</v>
      </c>
      <c r="AG17" s="21">
        <v>2.113089997968443</v>
      </c>
      <c r="AH17" s="14" t="s">
        <v>33</v>
      </c>
      <c r="AI17" s="15" t="s">
        <v>34</v>
      </c>
      <c r="AJ17" s="16">
        <v>10740</v>
      </c>
      <c r="AK17" s="16">
        <v>17937</v>
      </c>
      <c r="AL17" s="21">
        <v>1.6701117318435754</v>
      </c>
      <c r="AM17" s="16">
        <v>4170</v>
      </c>
      <c r="AN17" s="16">
        <v>9277</v>
      </c>
      <c r="AO17" s="21">
        <v>2.2247002398081537</v>
      </c>
      <c r="AP17" s="16">
        <v>14910</v>
      </c>
      <c r="AQ17" s="16">
        <v>27214</v>
      </c>
      <c r="AR17" s="21">
        <v>1.8252179745137491</v>
      </c>
      <c r="AS17" s="14" t="s">
        <v>33</v>
      </c>
      <c r="AT17" s="15" t="s">
        <v>34</v>
      </c>
      <c r="AU17" s="26">
        <v>2.7872634979233966</v>
      </c>
      <c r="AV17" s="26">
        <v>1.3210798391728891</v>
      </c>
      <c r="AW17" s="26">
        <v>-1.4264254235935891</v>
      </c>
      <c r="AX17" s="26">
        <v>-3.9536954585930544</v>
      </c>
      <c r="AY17" s="26">
        <v>4.1270762312323201</v>
      </c>
      <c r="AZ17" s="26">
        <v>8.4134123935415257</v>
      </c>
      <c r="BA17" s="26">
        <v>0.48632218844984804</v>
      </c>
      <c r="BB17" s="26">
        <v>2.4366331209089074</v>
      </c>
      <c r="BC17" s="26">
        <v>1.9408720410739142</v>
      </c>
      <c r="BD17" s="14" t="s">
        <v>33</v>
      </c>
      <c r="BE17" s="15" t="s">
        <v>34</v>
      </c>
      <c r="BF17" s="26">
        <v>9.2398234428641484</v>
      </c>
      <c r="BG17" s="26">
        <v>6.5861027190332324</v>
      </c>
      <c r="BH17" s="26">
        <v>-2.4292612713887256</v>
      </c>
      <c r="BI17" s="26">
        <v>17.957130358705161</v>
      </c>
      <c r="BJ17" s="26">
        <v>26.551480959097319</v>
      </c>
      <c r="BK17" s="26">
        <v>7.2859949833103945</v>
      </c>
      <c r="BL17" s="26">
        <v>11.938782420261393</v>
      </c>
      <c r="BM17" s="26">
        <v>13.844378925778747</v>
      </c>
      <c r="BN17" s="26">
        <v>1.7023559344812447</v>
      </c>
      <c r="BO17" s="14" t="s">
        <v>33</v>
      </c>
      <c r="BP17" s="15" t="s">
        <v>34</v>
      </c>
      <c r="BQ17" s="26">
        <v>3.6964618249534449</v>
      </c>
      <c r="BR17" s="26">
        <v>18.013045659809332</v>
      </c>
      <c r="BS17" s="26">
        <v>13.806241392327573</v>
      </c>
      <c r="BT17" s="26">
        <v>29.32853717026379</v>
      </c>
      <c r="BU17" s="26">
        <v>54.748302252883477</v>
      </c>
      <c r="BV17" s="26">
        <v>19.655186425834227</v>
      </c>
      <c r="BW17" s="26">
        <v>10.865191146881287</v>
      </c>
      <c r="BX17" s="26">
        <v>30.535753656206364</v>
      </c>
      <c r="BY17" s="26">
        <v>17.742775983910288</v>
      </c>
    </row>
    <row r="18" spans="1:77" s="10" customFormat="1" ht="21" customHeight="1" outlineLevel="1">
      <c r="A18" s="14" t="s">
        <v>43</v>
      </c>
      <c r="B18" s="15" t="s">
        <v>44</v>
      </c>
      <c r="C18" s="16">
        <v>7347</v>
      </c>
      <c r="D18" s="16">
        <v>13657</v>
      </c>
      <c r="E18" s="21">
        <v>1.8588539539948279</v>
      </c>
      <c r="F18" s="16">
        <v>6127</v>
      </c>
      <c r="G18" s="16">
        <v>16272</v>
      </c>
      <c r="H18" s="21">
        <v>2.655785865839726</v>
      </c>
      <c r="I18" s="16">
        <v>13474</v>
      </c>
      <c r="J18" s="16">
        <v>29929</v>
      </c>
      <c r="K18" s="21">
        <v>2.2212409084162088</v>
      </c>
      <c r="L18" s="14" t="s">
        <v>43</v>
      </c>
      <c r="M18" s="15" t="s">
        <v>44</v>
      </c>
      <c r="N18" s="16">
        <v>7584</v>
      </c>
      <c r="O18" s="16">
        <v>14140</v>
      </c>
      <c r="P18" s="21">
        <v>1.864451476793249</v>
      </c>
      <c r="Q18" s="16">
        <v>6905</v>
      </c>
      <c r="R18" s="16">
        <v>17508</v>
      </c>
      <c r="S18" s="21">
        <v>2.5355539464156407</v>
      </c>
      <c r="T18" s="16">
        <v>14489</v>
      </c>
      <c r="U18" s="16">
        <v>31648</v>
      </c>
      <c r="V18" s="21">
        <v>2.1842777279315344</v>
      </c>
      <c r="W18" s="14" t="s">
        <v>43</v>
      </c>
      <c r="X18" s="15" t="s">
        <v>44</v>
      </c>
      <c r="Y18" s="16">
        <v>7902</v>
      </c>
      <c r="Z18" s="16">
        <v>15001</v>
      </c>
      <c r="AA18" s="21">
        <v>1.8983801569222982</v>
      </c>
      <c r="AB18" s="16">
        <v>6194</v>
      </c>
      <c r="AC18" s="16">
        <v>15136</v>
      </c>
      <c r="AD18" s="21">
        <v>2.4436551501453021</v>
      </c>
      <c r="AE18" s="16">
        <v>14096</v>
      </c>
      <c r="AF18" s="16">
        <v>30137</v>
      </c>
      <c r="AG18" s="21">
        <v>2.137982406356413</v>
      </c>
      <c r="AH18" s="14" t="s">
        <v>43</v>
      </c>
      <c r="AI18" s="15" t="s">
        <v>44</v>
      </c>
      <c r="AJ18" s="16">
        <v>6926</v>
      </c>
      <c r="AK18" s="16">
        <v>12079</v>
      </c>
      <c r="AL18" s="21">
        <v>1.7440080854750217</v>
      </c>
      <c r="AM18" s="16">
        <v>4886</v>
      </c>
      <c r="AN18" s="16">
        <v>12136</v>
      </c>
      <c r="AO18" s="21">
        <v>2.4838313548915267</v>
      </c>
      <c r="AP18" s="16">
        <v>11812</v>
      </c>
      <c r="AQ18" s="16">
        <v>24215</v>
      </c>
      <c r="AR18" s="21">
        <v>2.0500338638672537</v>
      </c>
      <c r="AS18" s="14" t="s">
        <v>43</v>
      </c>
      <c r="AT18" s="15" t="s">
        <v>44</v>
      </c>
      <c r="AU18" s="26">
        <v>-3.125</v>
      </c>
      <c r="AV18" s="26">
        <v>-3.4158415841584158</v>
      </c>
      <c r="AW18" s="26">
        <v>-0.30022357074416844</v>
      </c>
      <c r="AX18" s="26">
        <v>-11.267197682838523</v>
      </c>
      <c r="AY18" s="26">
        <v>-7.0596298834818372</v>
      </c>
      <c r="AZ18" s="26">
        <v>4.7418403222715844</v>
      </c>
      <c r="BA18" s="26">
        <v>-7.0053143764234935</v>
      </c>
      <c r="BB18" s="26">
        <v>-5.4316228513650149</v>
      </c>
      <c r="BC18" s="26">
        <v>1.6922381257660746</v>
      </c>
      <c r="BD18" s="14" t="s">
        <v>43</v>
      </c>
      <c r="BE18" s="15" t="s">
        <v>44</v>
      </c>
      <c r="BF18" s="26">
        <v>-7.023538344722855</v>
      </c>
      <c r="BG18" s="26">
        <v>-8.9594027064862338</v>
      </c>
      <c r="BH18" s="26">
        <v>-2.0821015634482407</v>
      </c>
      <c r="BI18" s="26">
        <v>-1.0816919599612529</v>
      </c>
      <c r="BJ18" s="26">
        <v>7.5052854122621566</v>
      </c>
      <c r="BK18" s="26">
        <v>8.6808777286684808</v>
      </c>
      <c r="BL18" s="26">
        <v>-4.4125993189557322</v>
      </c>
      <c r="BM18" s="26">
        <v>-0.69018150446295257</v>
      </c>
      <c r="BN18" s="26">
        <v>3.8942557156813273</v>
      </c>
      <c r="BO18" s="14" t="s">
        <v>43</v>
      </c>
      <c r="BP18" s="15" t="s">
        <v>44</v>
      </c>
      <c r="BQ18" s="26">
        <v>6.0785446144961019</v>
      </c>
      <c r="BR18" s="26">
        <v>13.063995363854623</v>
      </c>
      <c r="BS18" s="26">
        <v>6.5851683530770551</v>
      </c>
      <c r="BT18" s="26">
        <v>25.399099467867376</v>
      </c>
      <c r="BU18" s="26">
        <v>34.080421885299934</v>
      </c>
      <c r="BV18" s="26">
        <v>6.9229543547536379</v>
      </c>
      <c r="BW18" s="26">
        <v>14.070436843887572</v>
      </c>
      <c r="BX18" s="26">
        <v>23.596944042948586</v>
      </c>
      <c r="BY18" s="26">
        <v>8.3514251918738704</v>
      </c>
    </row>
    <row r="19" spans="1:77" s="10" customFormat="1" ht="21" customHeight="1" outlineLevel="1">
      <c r="A19" s="14" t="s">
        <v>37</v>
      </c>
      <c r="B19" s="15" t="s">
        <v>38</v>
      </c>
      <c r="C19" s="16">
        <v>7611</v>
      </c>
      <c r="D19" s="16">
        <v>13837</v>
      </c>
      <c r="E19" s="21">
        <v>1.8180265405334384</v>
      </c>
      <c r="F19" s="16">
        <v>6847</v>
      </c>
      <c r="G19" s="16">
        <v>14632</v>
      </c>
      <c r="H19" s="21">
        <v>2.1369943040747774</v>
      </c>
      <c r="I19" s="16">
        <v>14458</v>
      </c>
      <c r="J19" s="16">
        <v>28469</v>
      </c>
      <c r="K19" s="21">
        <v>1.9690828606999584</v>
      </c>
      <c r="L19" s="14" t="s">
        <v>37</v>
      </c>
      <c r="M19" s="15" t="s">
        <v>38</v>
      </c>
      <c r="N19" s="16">
        <v>7478</v>
      </c>
      <c r="O19" s="16">
        <v>13654</v>
      </c>
      <c r="P19" s="21">
        <v>1.8258892752072746</v>
      </c>
      <c r="Q19" s="16">
        <v>7299</v>
      </c>
      <c r="R19" s="16">
        <v>14940</v>
      </c>
      <c r="S19" s="21">
        <v>2.0468557336621456</v>
      </c>
      <c r="T19" s="16">
        <v>14777</v>
      </c>
      <c r="U19" s="16">
        <v>28594</v>
      </c>
      <c r="V19" s="21">
        <v>1.9350341747310009</v>
      </c>
      <c r="W19" s="14" t="s">
        <v>37</v>
      </c>
      <c r="X19" s="15" t="s">
        <v>38</v>
      </c>
      <c r="Y19" s="16">
        <v>7719</v>
      </c>
      <c r="Z19" s="16">
        <v>13873</v>
      </c>
      <c r="AA19" s="21">
        <v>1.7972535302500323</v>
      </c>
      <c r="AB19" s="16">
        <v>6890</v>
      </c>
      <c r="AC19" s="16">
        <v>14558</v>
      </c>
      <c r="AD19" s="21">
        <v>2.1129172714078375</v>
      </c>
      <c r="AE19" s="16">
        <v>14609</v>
      </c>
      <c r="AF19" s="16">
        <v>28431</v>
      </c>
      <c r="AG19" s="21">
        <v>1.9461290985009241</v>
      </c>
      <c r="AH19" s="14" t="s">
        <v>37</v>
      </c>
      <c r="AI19" s="15" t="s">
        <v>38</v>
      </c>
      <c r="AJ19" s="16">
        <v>7085</v>
      </c>
      <c r="AK19" s="16">
        <v>11165</v>
      </c>
      <c r="AL19" s="21">
        <v>1.5758645024700071</v>
      </c>
      <c r="AM19" s="16">
        <v>4944</v>
      </c>
      <c r="AN19" s="16">
        <v>10277</v>
      </c>
      <c r="AO19" s="21">
        <v>2.0786812297734629</v>
      </c>
      <c r="AP19" s="16">
        <v>12029</v>
      </c>
      <c r="AQ19" s="16">
        <v>21442</v>
      </c>
      <c r="AR19" s="21">
        <v>1.782525563222213</v>
      </c>
      <c r="AS19" s="14" t="s">
        <v>37</v>
      </c>
      <c r="AT19" s="15" t="s">
        <v>38</v>
      </c>
      <c r="AU19" s="26">
        <v>1.7785504145493447</v>
      </c>
      <c r="AV19" s="26">
        <v>1.3402665885454812</v>
      </c>
      <c r="AW19" s="26">
        <v>-0.43062494427235576</v>
      </c>
      <c r="AX19" s="26">
        <v>-6.1926291272777094</v>
      </c>
      <c r="AY19" s="26">
        <v>-2.0615796519410976</v>
      </c>
      <c r="AZ19" s="26">
        <v>4.4037578677496638</v>
      </c>
      <c r="BA19" s="26">
        <v>-2.1587602355011164</v>
      </c>
      <c r="BB19" s="26">
        <v>-0.43715464782821573</v>
      </c>
      <c r="BC19" s="26">
        <v>1.7595909371311633</v>
      </c>
      <c r="BD19" s="14" t="s">
        <v>37</v>
      </c>
      <c r="BE19" s="15" t="s">
        <v>38</v>
      </c>
      <c r="BF19" s="26">
        <v>-1.3991449669646328</v>
      </c>
      <c r="BG19" s="26">
        <v>-0.25949686441288833</v>
      </c>
      <c r="BH19" s="26">
        <v>1.1558196956506261</v>
      </c>
      <c r="BI19" s="26">
        <v>-0.62409288824383169</v>
      </c>
      <c r="BJ19" s="26">
        <v>0.50831158126116227</v>
      </c>
      <c r="BK19" s="26">
        <v>1.1395161084985315</v>
      </c>
      <c r="BL19" s="26">
        <v>-1.0336094188513929</v>
      </c>
      <c r="BM19" s="26">
        <v>0.13365692378038058</v>
      </c>
      <c r="BN19" s="26">
        <v>1.1794573246304829</v>
      </c>
      <c r="BO19" s="14" t="s">
        <v>37</v>
      </c>
      <c r="BP19" s="15" t="s">
        <v>38</v>
      </c>
      <c r="BQ19" s="26">
        <v>7.4241354975299929</v>
      </c>
      <c r="BR19" s="26">
        <v>23.93193013882669</v>
      </c>
      <c r="BS19" s="26">
        <v>15.36693273335791</v>
      </c>
      <c r="BT19" s="26">
        <v>38.491100323624593</v>
      </c>
      <c r="BU19" s="26">
        <v>42.376179819013331</v>
      </c>
      <c r="BV19" s="26">
        <v>2.8052918103113638</v>
      </c>
      <c r="BW19" s="26">
        <v>20.192867237509354</v>
      </c>
      <c r="BX19" s="26">
        <v>32.772129465534931</v>
      </c>
      <c r="BY19" s="26">
        <v>10.465897450610015</v>
      </c>
    </row>
    <row r="20" spans="1:77" s="10" customFormat="1" ht="21" customHeight="1" outlineLevel="1">
      <c r="A20" s="14" t="s">
        <v>35</v>
      </c>
      <c r="B20" s="15" t="s">
        <v>36</v>
      </c>
      <c r="C20" s="16">
        <v>6673</v>
      </c>
      <c r="D20" s="16">
        <v>11551</v>
      </c>
      <c r="E20" s="21">
        <v>1.7310055447325041</v>
      </c>
      <c r="F20" s="16">
        <v>6013</v>
      </c>
      <c r="G20" s="16">
        <v>13490</v>
      </c>
      <c r="H20" s="21">
        <v>2.2434724763013469</v>
      </c>
      <c r="I20" s="16">
        <v>12686</v>
      </c>
      <c r="J20" s="16">
        <v>25041</v>
      </c>
      <c r="K20" s="21">
        <v>1.9739082453097903</v>
      </c>
      <c r="L20" s="14" t="s">
        <v>35</v>
      </c>
      <c r="M20" s="15" t="s">
        <v>36</v>
      </c>
      <c r="N20" s="16">
        <v>7309</v>
      </c>
      <c r="O20" s="16">
        <v>13733</v>
      </c>
      <c r="P20" s="21">
        <v>1.878916404432891</v>
      </c>
      <c r="Q20" s="16">
        <v>6095</v>
      </c>
      <c r="R20" s="16">
        <v>14164</v>
      </c>
      <c r="S20" s="21">
        <v>2.3238720262510255</v>
      </c>
      <c r="T20" s="16">
        <v>13404</v>
      </c>
      <c r="U20" s="16">
        <v>27897</v>
      </c>
      <c r="V20" s="21">
        <v>2.0812444046553269</v>
      </c>
      <c r="W20" s="14" t="s">
        <v>35</v>
      </c>
      <c r="X20" s="15" t="s">
        <v>36</v>
      </c>
      <c r="Y20" s="16">
        <v>7376</v>
      </c>
      <c r="Z20" s="16">
        <v>13772</v>
      </c>
      <c r="AA20" s="21">
        <v>1.8671366594360086</v>
      </c>
      <c r="AB20" s="16">
        <v>5988</v>
      </c>
      <c r="AC20" s="16">
        <v>13138</v>
      </c>
      <c r="AD20" s="21">
        <v>2.1940547762191049</v>
      </c>
      <c r="AE20" s="16">
        <v>13364</v>
      </c>
      <c r="AF20" s="16">
        <v>26910</v>
      </c>
      <c r="AG20" s="21">
        <v>2.0136186770428015</v>
      </c>
      <c r="AH20" s="14" t="s">
        <v>35</v>
      </c>
      <c r="AI20" s="15" t="s">
        <v>36</v>
      </c>
      <c r="AJ20" s="16">
        <v>6722</v>
      </c>
      <c r="AK20" s="16">
        <v>10490</v>
      </c>
      <c r="AL20" s="21">
        <v>1.5605474561142516</v>
      </c>
      <c r="AM20" s="16">
        <v>4693</v>
      </c>
      <c r="AN20" s="16">
        <v>10306</v>
      </c>
      <c r="AO20" s="21">
        <v>2.1960366503302793</v>
      </c>
      <c r="AP20" s="16">
        <v>11415</v>
      </c>
      <c r="AQ20" s="16">
        <v>20796</v>
      </c>
      <c r="AR20" s="21">
        <v>1.8218134034165572</v>
      </c>
      <c r="AS20" s="14" t="s">
        <v>35</v>
      </c>
      <c r="AT20" s="15" t="s">
        <v>36</v>
      </c>
      <c r="AU20" s="26">
        <v>-8.7016007661786841</v>
      </c>
      <c r="AV20" s="26">
        <v>-15.888735163474841</v>
      </c>
      <c r="AW20" s="26">
        <v>-7.8721362670219728</v>
      </c>
      <c r="AX20" s="26">
        <v>-1.3453650533223953</v>
      </c>
      <c r="AY20" s="26">
        <v>-4.7585427845241455</v>
      </c>
      <c r="AZ20" s="26">
        <v>-3.4597236440503449</v>
      </c>
      <c r="BA20" s="26">
        <v>-5.356609967173978</v>
      </c>
      <c r="BB20" s="26">
        <v>-10.237659963436929</v>
      </c>
      <c r="BC20" s="26">
        <v>-5.1573068067088688</v>
      </c>
      <c r="BD20" s="14" t="s">
        <v>35</v>
      </c>
      <c r="BE20" s="15" t="s">
        <v>36</v>
      </c>
      <c r="BF20" s="26">
        <v>-9.5309110629067249</v>
      </c>
      <c r="BG20" s="26">
        <v>-16.126924194016844</v>
      </c>
      <c r="BH20" s="26">
        <v>-7.2909025708179565</v>
      </c>
      <c r="BI20" s="26">
        <v>0.41750167000668004</v>
      </c>
      <c r="BJ20" s="26">
        <v>2.679251027553661</v>
      </c>
      <c r="BK20" s="26">
        <v>2.2523457763165253</v>
      </c>
      <c r="BL20" s="26">
        <v>-5.0733313379227774</v>
      </c>
      <c r="BM20" s="26">
        <v>-6.9453734671125975</v>
      </c>
      <c r="BN20" s="26">
        <v>-1.9720929382384333</v>
      </c>
      <c r="BO20" s="14" t="s">
        <v>35</v>
      </c>
      <c r="BP20" s="15" t="s">
        <v>36</v>
      </c>
      <c r="BQ20" s="26">
        <v>-0.72894971734602798</v>
      </c>
      <c r="BR20" s="26">
        <v>10.114394661582459</v>
      </c>
      <c r="BS20" s="26">
        <v>10.922967318321195</v>
      </c>
      <c r="BT20" s="26">
        <v>28.126997656083528</v>
      </c>
      <c r="BU20" s="26">
        <v>30.894624490588008</v>
      </c>
      <c r="BV20" s="26">
        <v>2.1600653142074568</v>
      </c>
      <c r="BW20" s="26">
        <v>11.134472185720544</v>
      </c>
      <c r="BX20" s="26">
        <v>20.412579342181189</v>
      </c>
      <c r="BY20" s="26">
        <v>8.3485411627777246</v>
      </c>
    </row>
    <row r="21" spans="1:77" s="10" customFormat="1" ht="21" customHeight="1" outlineLevel="1">
      <c r="A21" s="14" t="s">
        <v>41</v>
      </c>
      <c r="B21" s="15" t="s">
        <v>42</v>
      </c>
      <c r="C21" s="16">
        <v>7818</v>
      </c>
      <c r="D21" s="16">
        <v>14009</v>
      </c>
      <c r="E21" s="21">
        <v>1.7918905090816066</v>
      </c>
      <c r="F21" s="16">
        <v>3283</v>
      </c>
      <c r="G21" s="16">
        <v>8560</v>
      </c>
      <c r="H21" s="21">
        <v>2.6073713067316477</v>
      </c>
      <c r="I21" s="16">
        <v>11101</v>
      </c>
      <c r="J21" s="16">
        <v>22569</v>
      </c>
      <c r="K21" s="21">
        <v>2.0330600846770559</v>
      </c>
      <c r="L21" s="14" t="s">
        <v>41</v>
      </c>
      <c r="M21" s="15" t="s">
        <v>42</v>
      </c>
      <c r="N21" s="16">
        <v>7833</v>
      </c>
      <c r="O21" s="16">
        <v>14159</v>
      </c>
      <c r="P21" s="21">
        <v>1.807608834418486</v>
      </c>
      <c r="Q21" s="16">
        <v>3502</v>
      </c>
      <c r="R21" s="16">
        <v>8263</v>
      </c>
      <c r="S21" s="21">
        <v>2.3595088520845233</v>
      </c>
      <c r="T21" s="16">
        <v>11335</v>
      </c>
      <c r="U21" s="16">
        <v>22422</v>
      </c>
      <c r="V21" s="21">
        <v>1.9781208645787385</v>
      </c>
      <c r="W21" s="14" t="s">
        <v>41</v>
      </c>
      <c r="X21" s="15" t="s">
        <v>42</v>
      </c>
      <c r="Y21" s="16">
        <v>6549</v>
      </c>
      <c r="Z21" s="16">
        <v>13502</v>
      </c>
      <c r="AA21" s="21">
        <v>2.0616888074515192</v>
      </c>
      <c r="AB21" s="16">
        <v>2545</v>
      </c>
      <c r="AC21" s="16">
        <v>6582</v>
      </c>
      <c r="AD21" s="21">
        <v>2.5862475442043222</v>
      </c>
      <c r="AE21" s="16">
        <v>9094</v>
      </c>
      <c r="AF21" s="16">
        <v>20084</v>
      </c>
      <c r="AG21" s="21">
        <v>2.2084891137013414</v>
      </c>
      <c r="AH21" s="14" t="s">
        <v>41</v>
      </c>
      <c r="AI21" s="15" t="s">
        <v>42</v>
      </c>
      <c r="AJ21" s="16">
        <v>7794</v>
      </c>
      <c r="AK21" s="16">
        <v>12275</v>
      </c>
      <c r="AL21" s="21">
        <v>1.5749294328971004</v>
      </c>
      <c r="AM21" s="16">
        <v>3305</v>
      </c>
      <c r="AN21" s="16">
        <v>7492</v>
      </c>
      <c r="AO21" s="21">
        <v>2.2668683812405446</v>
      </c>
      <c r="AP21" s="16">
        <v>11099</v>
      </c>
      <c r="AQ21" s="16">
        <v>19767</v>
      </c>
      <c r="AR21" s="21">
        <v>1.7809712586719524</v>
      </c>
      <c r="AS21" s="14" t="s">
        <v>41</v>
      </c>
      <c r="AT21" s="15" t="s">
        <v>42</v>
      </c>
      <c r="AU21" s="26">
        <v>-0.19149751053236308</v>
      </c>
      <c r="AV21" s="26">
        <v>-1.0593968500600326</v>
      </c>
      <c r="AW21" s="26">
        <v>-0.86956453396267974</v>
      </c>
      <c r="AX21" s="26">
        <v>-6.2535693889206172</v>
      </c>
      <c r="AY21" s="26">
        <v>3.5943361975069585</v>
      </c>
      <c r="AZ21" s="26">
        <v>10.50483258107503</v>
      </c>
      <c r="BA21" s="26">
        <v>-2.0644022937803266</v>
      </c>
      <c r="BB21" s="26">
        <v>0.65560610115065565</v>
      </c>
      <c r="BC21" s="26">
        <v>2.7773439470806704</v>
      </c>
      <c r="BD21" s="14" t="s">
        <v>41</v>
      </c>
      <c r="BE21" s="15" t="s">
        <v>42</v>
      </c>
      <c r="BF21" s="26">
        <v>19.377004122766834</v>
      </c>
      <c r="BG21" s="26">
        <v>3.7549992593689825</v>
      </c>
      <c r="BH21" s="26">
        <v>-13.08627652217862</v>
      </c>
      <c r="BI21" s="26">
        <v>28.99803536345776</v>
      </c>
      <c r="BJ21" s="26">
        <v>30.051656031601336</v>
      </c>
      <c r="BK21" s="26">
        <v>0.81677264709880604</v>
      </c>
      <c r="BL21" s="26">
        <v>22.069496371233779</v>
      </c>
      <c r="BM21" s="26">
        <v>12.373033260306713</v>
      </c>
      <c r="BN21" s="26">
        <v>-7.9433956878453111</v>
      </c>
      <c r="BO21" s="14" t="s">
        <v>41</v>
      </c>
      <c r="BP21" s="15" t="s">
        <v>42</v>
      </c>
      <c r="BQ21" s="26">
        <v>0.30792917628945343</v>
      </c>
      <c r="BR21" s="26">
        <v>14.126272912423625</v>
      </c>
      <c r="BS21" s="26">
        <v>13.775923647918871</v>
      </c>
      <c r="BT21" s="26">
        <v>-0.66565809379727681</v>
      </c>
      <c r="BU21" s="26">
        <v>14.255205552589429</v>
      </c>
      <c r="BV21" s="26">
        <v>15.020851157876349</v>
      </c>
      <c r="BW21" s="26">
        <v>1.8019641409135957E-2</v>
      </c>
      <c r="BX21" s="26">
        <v>14.17514038549097</v>
      </c>
      <c r="BY21" s="26">
        <v>14.154570141299356</v>
      </c>
    </row>
    <row r="22" spans="1:77" s="10" customFormat="1" ht="21" customHeight="1" outlineLevel="1">
      <c r="A22" s="14" t="s">
        <v>39</v>
      </c>
      <c r="B22" s="15" t="s">
        <v>40</v>
      </c>
      <c r="C22" s="16">
        <v>2688</v>
      </c>
      <c r="D22" s="16">
        <v>6555</v>
      </c>
      <c r="E22" s="21">
        <v>2.4386160714285716</v>
      </c>
      <c r="F22" s="16">
        <v>2566</v>
      </c>
      <c r="G22" s="16">
        <v>13912</v>
      </c>
      <c r="H22" s="21">
        <v>5.4216679657053781</v>
      </c>
      <c r="I22" s="16">
        <v>5254</v>
      </c>
      <c r="J22" s="16">
        <v>20467</v>
      </c>
      <c r="K22" s="21">
        <v>3.8955081842405788</v>
      </c>
      <c r="L22" s="14" t="s">
        <v>39</v>
      </c>
      <c r="M22" s="15" t="s">
        <v>40</v>
      </c>
      <c r="N22" s="16">
        <v>2735</v>
      </c>
      <c r="O22" s="16">
        <v>6520</v>
      </c>
      <c r="P22" s="21">
        <v>2.3839122486288846</v>
      </c>
      <c r="Q22" s="16">
        <v>2383</v>
      </c>
      <c r="R22" s="16">
        <v>13025</v>
      </c>
      <c r="S22" s="21">
        <v>5.4657994125052456</v>
      </c>
      <c r="T22" s="16">
        <v>5118</v>
      </c>
      <c r="U22" s="16">
        <v>19545</v>
      </c>
      <c r="V22" s="21">
        <v>3.8188745603751464</v>
      </c>
      <c r="W22" s="14" t="s">
        <v>39</v>
      </c>
      <c r="X22" s="15" t="s">
        <v>40</v>
      </c>
      <c r="Y22" s="16">
        <v>2901</v>
      </c>
      <c r="Z22" s="16">
        <v>6376</v>
      </c>
      <c r="AA22" s="21">
        <v>2.19786280592899</v>
      </c>
      <c r="AB22" s="16">
        <v>2884</v>
      </c>
      <c r="AC22" s="16">
        <v>19126</v>
      </c>
      <c r="AD22" s="21">
        <v>6.6317614424410545</v>
      </c>
      <c r="AE22" s="16">
        <v>5785</v>
      </c>
      <c r="AF22" s="16">
        <v>25502</v>
      </c>
      <c r="AG22" s="21">
        <v>4.408297320656871</v>
      </c>
      <c r="AH22" s="14" t="s">
        <v>39</v>
      </c>
      <c r="AI22" s="15" t="s">
        <v>40</v>
      </c>
      <c r="AJ22" s="16">
        <v>3168</v>
      </c>
      <c r="AK22" s="16">
        <v>6536</v>
      </c>
      <c r="AL22" s="21">
        <v>2.0631313131313131</v>
      </c>
      <c r="AM22" s="16">
        <v>3418</v>
      </c>
      <c r="AN22" s="16">
        <v>27154</v>
      </c>
      <c r="AO22" s="21">
        <v>7.9444119368051496</v>
      </c>
      <c r="AP22" s="16">
        <v>6586</v>
      </c>
      <c r="AQ22" s="16">
        <v>33690</v>
      </c>
      <c r="AR22" s="21">
        <v>5.1153962951715757</v>
      </c>
      <c r="AS22" s="14" t="s">
        <v>39</v>
      </c>
      <c r="AT22" s="15" t="s">
        <v>40</v>
      </c>
      <c r="AU22" s="26">
        <v>-1.7184643510054844</v>
      </c>
      <c r="AV22" s="26">
        <v>0.53680981595092025</v>
      </c>
      <c r="AW22" s="26">
        <v>2.2947079042506742</v>
      </c>
      <c r="AX22" s="26">
        <v>7.6793957196810743</v>
      </c>
      <c r="AY22" s="26">
        <v>6.8099808061420344</v>
      </c>
      <c r="AZ22" s="26">
        <v>-0.80741065431158676</v>
      </c>
      <c r="BA22" s="26">
        <v>2.6572880031262214</v>
      </c>
      <c r="BB22" s="26">
        <v>4.7173190074187774</v>
      </c>
      <c r="BC22" s="26">
        <v>2.0067070194079455</v>
      </c>
      <c r="BD22" s="14" t="s">
        <v>39</v>
      </c>
      <c r="BE22" s="15" t="s">
        <v>40</v>
      </c>
      <c r="BF22" s="26">
        <v>-7.3422957600827301</v>
      </c>
      <c r="BG22" s="26">
        <v>2.8074027603513176</v>
      </c>
      <c r="BH22" s="26">
        <v>10.953971505870237</v>
      </c>
      <c r="BI22" s="26">
        <v>-11.02635228848821</v>
      </c>
      <c r="BJ22" s="26">
        <v>-27.261319669559761</v>
      </c>
      <c r="BK22" s="26">
        <v>-18.2469391765434</v>
      </c>
      <c r="BL22" s="26">
        <v>-9.1789109766637864</v>
      </c>
      <c r="BM22" s="26">
        <v>-19.74354952552741</v>
      </c>
      <c r="BN22" s="26">
        <v>-11.632362772207083</v>
      </c>
      <c r="BO22" s="14" t="s">
        <v>39</v>
      </c>
      <c r="BP22" s="15" t="s">
        <v>40</v>
      </c>
      <c r="BQ22" s="26">
        <v>-15.151515151515152</v>
      </c>
      <c r="BR22" s="26">
        <v>0.29069767441860467</v>
      </c>
      <c r="BS22" s="26">
        <v>18.199750830564792</v>
      </c>
      <c r="BT22" s="26">
        <v>-24.926857811585723</v>
      </c>
      <c r="BU22" s="26">
        <v>-48.766295941666051</v>
      </c>
      <c r="BV22" s="26">
        <v>-31.754949153785883</v>
      </c>
      <c r="BW22" s="26">
        <v>-20.224719101123597</v>
      </c>
      <c r="BX22" s="26">
        <v>-39.24903532205402</v>
      </c>
      <c r="BY22" s="26">
        <v>-23.84738230510996</v>
      </c>
    </row>
    <row r="23" spans="1:77" s="10" customFormat="1" ht="21" customHeight="1" outlineLevel="1">
      <c r="A23" s="14" t="s">
        <v>47</v>
      </c>
      <c r="B23" s="15" t="s">
        <v>48</v>
      </c>
      <c r="C23" s="16">
        <v>4514</v>
      </c>
      <c r="D23" s="16">
        <v>9561</v>
      </c>
      <c r="E23" s="21">
        <v>2.1180770934869297</v>
      </c>
      <c r="F23" s="16">
        <v>3557</v>
      </c>
      <c r="G23" s="16">
        <v>9678</v>
      </c>
      <c r="H23" s="21">
        <v>2.7208321619342142</v>
      </c>
      <c r="I23" s="16">
        <v>8071</v>
      </c>
      <c r="J23" s="16">
        <v>19239</v>
      </c>
      <c r="K23" s="21">
        <v>2.3837194895304177</v>
      </c>
      <c r="L23" s="14" t="s">
        <v>47</v>
      </c>
      <c r="M23" s="15" t="s">
        <v>48</v>
      </c>
      <c r="N23" s="16">
        <v>5053</v>
      </c>
      <c r="O23" s="16">
        <v>9578</v>
      </c>
      <c r="P23" s="21">
        <v>1.8955076192360973</v>
      </c>
      <c r="Q23" s="16">
        <v>3398</v>
      </c>
      <c r="R23" s="16">
        <v>8874</v>
      </c>
      <c r="S23" s="21">
        <v>2.6115361977633902</v>
      </c>
      <c r="T23" s="16">
        <v>8451</v>
      </c>
      <c r="U23" s="16">
        <v>18452</v>
      </c>
      <c r="V23" s="21">
        <v>2.1834102473080108</v>
      </c>
      <c r="W23" s="14" t="s">
        <v>47</v>
      </c>
      <c r="X23" s="15" t="s">
        <v>48</v>
      </c>
      <c r="Y23" s="16">
        <v>4911</v>
      </c>
      <c r="Z23" s="16">
        <v>10459</v>
      </c>
      <c r="AA23" s="21">
        <v>2.1297088169415597</v>
      </c>
      <c r="AB23" s="16">
        <v>3531</v>
      </c>
      <c r="AC23" s="16">
        <v>9519</v>
      </c>
      <c r="AD23" s="21">
        <v>2.6958368734069666</v>
      </c>
      <c r="AE23" s="16">
        <v>8442</v>
      </c>
      <c r="AF23" s="16">
        <v>19978</v>
      </c>
      <c r="AG23" s="21">
        <v>2.3665008291873963</v>
      </c>
      <c r="AH23" s="14" t="s">
        <v>47</v>
      </c>
      <c r="AI23" s="15" t="s">
        <v>48</v>
      </c>
      <c r="AJ23" s="16">
        <v>4629</v>
      </c>
      <c r="AK23" s="16">
        <v>8401</v>
      </c>
      <c r="AL23" s="21">
        <v>1.8148628213437028</v>
      </c>
      <c r="AM23" s="16">
        <v>2659</v>
      </c>
      <c r="AN23" s="16">
        <v>6900</v>
      </c>
      <c r="AO23" s="21">
        <v>2.5949605114704775</v>
      </c>
      <c r="AP23" s="16">
        <v>7288</v>
      </c>
      <c r="AQ23" s="16">
        <v>15301</v>
      </c>
      <c r="AR23" s="21">
        <v>2.0994785949506038</v>
      </c>
      <c r="AS23" s="14" t="s">
        <v>47</v>
      </c>
      <c r="AT23" s="15" t="s">
        <v>48</v>
      </c>
      <c r="AU23" s="26">
        <v>-10.666930536315061</v>
      </c>
      <c r="AV23" s="26">
        <v>-0.17749008143662559</v>
      </c>
      <c r="AW23" s="26">
        <v>11.741945639898269</v>
      </c>
      <c r="AX23" s="26">
        <v>4.6792230723955264</v>
      </c>
      <c r="AY23" s="26">
        <v>9.0601757944557129</v>
      </c>
      <c r="AZ23" s="26">
        <v>4.1851215489346396</v>
      </c>
      <c r="BA23" s="26">
        <v>-4.4965092888415574</v>
      </c>
      <c r="BB23" s="26">
        <v>4.2651203121612831</v>
      </c>
      <c r="BC23" s="26">
        <v>9.1741459246778696</v>
      </c>
      <c r="BD23" s="14" t="s">
        <v>47</v>
      </c>
      <c r="BE23" s="15" t="s">
        <v>48</v>
      </c>
      <c r="BF23" s="26">
        <v>-8.0838933007534113</v>
      </c>
      <c r="BG23" s="26">
        <v>-8.5859068744621858</v>
      </c>
      <c r="BH23" s="26">
        <v>-0.54616496687721172</v>
      </c>
      <c r="BI23" s="26">
        <v>0.73633531577456812</v>
      </c>
      <c r="BJ23" s="26">
        <v>1.6703435234793571</v>
      </c>
      <c r="BK23" s="26">
        <v>0.92718104622030706</v>
      </c>
      <c r="BL23" s="26">
        <v>-4.3946932006633501</v>
      </c>
      <c r="BM23" s="26">
        <v>-3.6990689758734607</v>
      </c>
      <c r="BN23" s="26">
        <v>0.727600013093333</v>
      </c>
      <c r="BO23" s="14" t="s">
        <v>47</v>
      </c>
      <c r="BP23" s="15" t="s">
        <v>48</v>
      </c>
      <c r="BQ23" s="26">
        <v>-2.4843378699503131</v>
      </c>
      <c r="BR23" s="26">
        <v>13.807880014284013</v>
      </c>
      <c r="BS23" s="26">
        <v>16.707283249029846</v>
      </c>
      <c r="BT23" s="26">
        <v>33.772094772470851</v>
      </c>
      <c r="BU23" s="26">
        <v>40.260869565217391</v>
      </c>
      <c r="BV23" s="26">
        <v>4.8506191098996512</v>
      </c>
      <c r="BW23" s="26">
        <v>10.743688254665203</v>
      </c>
      <c r="BX23" s="26">
        <v>25.73687994248742</v>
      </c>
      <c r="BY23" s="26">
        <v>13.538642178273857</v>
      </c>
    </row>
    <row r="24" spans="1:77" s="10" customFormat="1" ht="21" customHeight="1" outlineLevel="1">
      <c r="A24" s="14" t="s">
        <v>49</v>
      </c>
      <c r="B24" s="15" t="s">
        <v>50</v>
      </c>
      <c r="C24" s="16">
        <v>3449</v>
      </c>
      <c r="D24" s="16">
        <v>8940</v>
      </c>
      <c r="E24" s="21">
        <v>2.5920556683096549</v>
      </c>
      <c r="F24" s="16">
        <v>2293</v>
      </c>
      <c r="G24" s="16">
        <v>6191</v>
      </c>
      <c r="H24" s="21">
        <v>2.6999563890100307</v>
      </c>
      <c r="I24" s="16">
        <v>5742</v>
      </c>
      <c r="J24" s="16">
        <v>15131</v>
      </c>
      <c r="K24" s="21">
        <v>2.6351445489376526</v>
      </c>
      <c r="L24" s="14" t="s">
        <v>49</v>
      </c>
      <c r="M24" s="15" t="s">
        <v>50</v>
      </c>
      <c r="N24" s="16">
        <v>3651</v>
      </c>
      <c r="O24" s="16">
        <v>9131</v>
      </c>
      <c r="P24" s="21">
        <v>2.5009586414680909</v>
      </c>
      <c r="Q24" s="16">
        <v>1974</v>
      </c>
      <c r="R24" s="16">
        <v>5615</v>
      </c>
      <c r="S24" s="21">
        <v>2.8444782168186422</v>
      </c>
      <c r="T24" s="16">
        <v>5625</v>
      </c>
      <c r="U24" s="16">
        <v>14746</v>
      </c>
      <c r="V24" s="21">
        <v>2.6215111111111109</v>
      </c>
      <c r="W24" s="14" t="s">
        <v>49</v>
      </c>
      <c r="X24" s="15" t="s">
        <v>50</v>
      </c>
      <c r="Y24" s="16">
        <v>3192</v>
      </c>
      <c r="Z24" s="16">
        <v>7564</v>
      </c>
      <c r="AA24" s="21">
        <v>2.3696741854636589</v>
      </c>
      <c r="AB24" s="16">
        <v>1504</v>
      </c>
      <c r="AC24" s="16">
        <v>4533</v>
      </c>
      <c r="AD24" s="21">
        <v>3.0139627659574466</v>
      </c>
      <c r="AE24" s="16">
        <v>4696</v>
      </c>
      <c r="AF24" s="16">
        <v>12097</v>
      </c>
      <c r="AG24" s="21">
        <v>2.576022146507666</v>
      </c>
      <c r="AH24" s="14" t="s">
        <v>49</v>
      </c>
      <c r="AI24" s="15" t="s">
        <v>50</v>
      </c>
      <c r="AJ24" s="16">
        <v>2975</v>
      </c>
      <c r="AK24" s="16">
        <v>6737</v>
      </c>
      <c r="AL24" s="21">
        <v>2.2645378151260505</v>
      </c>
      <c r="AM24" s="16">
        <v>1493</v>
      </c>
      <c r="AN24" s="16">
        <v>4298</v>
      </c>
      <c r="AO24" s="21">
        <v>2.8787675820495648</v>
      </c>
      <c r="AP24" s="16">
        <v>4468</v>
      </c>
      <c r="AQ24" s="16">
        <v>11035</v>
      </c>
      <c r="AR24" s="21">
        <v>2.4697851387645477</v>
      </c>
      <c r="AS24" s="14" t="s">
        <v>49</v>
      </c>
      <c r="AT24" s="15" t="s">
        <v>50</v>
      </c>
      <c r="AU24" s="26">
        <v>-5.532730758696248</v>
      </c>
      <c r="AV24" s="26">
        <v>-2.0917752710546491</v>
      </c>
      <c r="AW24" s="26">
        <v>3.6424843390488491</v>
      </c>
      <c r="AX24" s="26">
        <v>16.160081053698075</v>
      </c>
      <c r="AY24" s="26">
        <v>10.258236865538736</v>
      </c>
      <c r="AZ24" s="26">
        <v>-5.0807851842243856</v>
      </c>
      <c r="BA24" s="26">
        <v>2.08</v>
      </c>
      <c r="BB24" s="26">
        <v>2.6108775261087751</v>
      </c>
      <c r="BC24" s="26">
        <v>0.52006027244199804</v>
      </c>
      <c r="BD24" s="14" t="s">
        <v>49</v>
      </c>
      <c r="BE24" s="15" t="s">
        <v>50</v>
      </c>
      <c r="BF24" s="26">
        <v>8.0513784461152884</v>
      </c>
      <c r="BG24" s="26">
        <v>18.191433104177683</v>
      </c>
      <c r="BH24" s="26">
        <v>9.3844750561134234</v>
      </c>
      <c r="BI24" s="26">
        <v>52.460106382978722</v>
      </c>
      <c r="BJ24" s="26">
        <v>36.576218839620559</v>
      </c>
      <c r="BK24" s="26">
        <v>-10.418389387357459</v>
      </c>
      <c r="BL24" s="26">
        <v>22.274275979557071</v>
      </c>
      <c r="BM24" s="26">
        <v>25.080598495494751</v>
      </c>
      <c r="BN24" s="26">
        <v>2.2951045863537813</v>
      </c>
      <c r="BO24" s="14" t="s">
        <v>49</v>
      </c>
      <c r="BP24" s="15" t="s">
        <v>50</v>
      </c>
      <c r="BQ24" s="26">
        <v>15.932773109243698</v>
      </c>
      <c r="BR24" s="26">
        <v>32.700014843402109</v>
      </c>
      <c r="BS24" s="26">
        <v>14.462900597019791</v>
      </c>
      <c r="BT24" s="26">
        <v>53.583389149363697</v>
      </c>
      <c r="BU24" s="26">
        <v>44.043741275011634</v>
      </c>
      <c r="BV24" s="26">
        <v>-6.2113799722667409</v>
      </c>
      <c r="BW24" s="26">
        <v>28.513876454789614</v>
      </c>
      <c r="BX24" s="26">
        <v>37.118260081558674</v>
      </c>
      <c r="BY24" s="26">
        <v>6.6952953752010194</v>
      </c>
    </row>
    <row r="25" spans="1:77" s="10" customFormat="1" ht="21" customHeight="1" outlineLevel="1">
      <c r="A25" s="14" t="s">
        <v>45</v>
      </c>
      <c r="B25" s="15" t="s">
        <v>46</v>
      </c>
      <c r="C25" s="16">
        <v>3873</v>
      </c>
      <c r="D25" s="16">
        <v>6752</v>
      </c>
      <c r="E25" s="21">
        <v>1.7433514071778982</v>
      </c>
      <c r="F25" s="16">
        <v>3479</v>
      </c>
      <c r="G25" s="16">
        <v>7013</v>
      </c>
      <c r="H25" s="21">
        <v>2.0158091405576317</v>
      </c>
      <c r="I25" s="16">
        <v>7352</v>
      </c>
      <c r="J25" s="16">
        <v>13765</v>
      </c>
      <c r="K25" s="21">
        <v>1.8722796517954299</v>
      </c>
      <c r="L25" s="14" t="s">
        <v>45</v>
      </c>
      <c r="M25" s="15" t="s">
        <v>46</v>
      </c>
      <c r="N25" s="16">
        <v>4553</v>
      </c>
      <c r="O25" s="16">
        <v>7511</v>
      </c>
      <c r="P25" s="21">
        <v>1.6496815286624205</v>
      </c>
      <c r="Q25" s="16">
        <v>3119</v>
      </c>
      <c r="R25" s="16">
        <v>6486</v>
      </c>
      <c r="S25" s="21">
        <v>2.0795126643154855</v>
      </c>
      <c r="T25" s="16">
        <v>7672</v>
      </c>
      <c r="U25" s="16">
        <v>13997</v>
      </c>
      <c r="V25" s="21">
        <v>1.8244264859228363</v>
      </c>
      <c r="W25" s="14" t="s">
        <v>45</v>
      </c>
      <c r="X25" s="15" t="s">
        <v>46</v>
      </c>
      <c r="Y25" s="16">
        <v>4013</v>
      </c>
      <c r="Z25" s="16">
        <v>7661</v>
      </c>
      <c r="AA25" s="21">
        <v>1.909045601794169</v>
      </c>
      <c r="AB25" s="16">
        <v>3204</v>
      </c>
      <c r="AC25" s="16">
        <v>6810</v>
      </c>
      <c r="AD25" s="21">
        <v>2.1254681647940075</v>
      </c>
      <c r="AE25" s="16">
        <v>7217</v>
      </c>
      <c r="AF25" s="16">
        <v>14471</v>
      </c>
      <c r="AG25" s="21">
        <v>2.0051267839822642</v>
      </c>
      <c r="AH25" s="14" t="s">
        <v>45</v>
      </c>
      <c r="AI25" s="15" t="s">
        <v>46</v>
      </c>
      <c r="AJ25" s="16">
        <v>4267</v>
      </c>
      <c r="AK25" s="16">
        <v>7804</v>
      </c>
      <c r="AL25" s="21">
        <v>1.8289196156550269</v>
      </c>
      <c r="AM25" s="16">
        <v>3014</v>
      </c>
      <c r="AN25" s="16">
        <v>5993</v>
      </c>
      <c r="AO25" s="21">
        <v>1.9883875248838752</v>
      </c>
      <c r="AP25" s="16">
        <v>7281</v>
      </c>
      <c r="AQ25" s="16">
        <v>13797</v>
      </c>
      <c r="AR25" s="21">
        <v>1.8949320148331272</v>
      </c>
      <c r="AS25" s="14" t="s">
        <v>45</v>
      </c>
      <c r="AT25" s="15" t="s">
        <v>46</v>
      </c>
      <c r="AU25" s="26">
        <v>-14.935207555457939</v>
      </c>
      <c r="AV25" s="26">
        <v>-10.105179070696312</v>
      </c>
      <c r="AW25" s="26">
        <v>5.678058272945945</v>
      </c>
      <c r="AX25" s="26">
        <v>11.542160949022122</v>
      </c>
      <c r="AY25" s="26">
        <v>8.125192722787542</v>
      </c>
      <c r="AZ25" s="26">
        <v>-3.0633871507978121</v>
      </c>
      <c r="BA25" s="26">
        <v>-4.1710114702815435</v>
      </c>
      <c r="BB25" s="26">
        <v>-1.6574980352932771</v>
      </c>
      <c r="BC25" s="26">
        <v>2.6229155431488032</v>
      </c>
      <c r="BD25" s="14" t="s">
        <v>45</v>
      </c>
      <c r="BE25" s="15" t="s">
        <v>46</v>
      </c>
      <c r="BF25" s="26">
        <v>-3.4886618489907799</v>
      </c>
      <c r="BG25" s="26">
        <v>-11.8652917373711</v>
      </c>
      <c r="BH25" s="26">
        <v>-8.6794257015415095</v>
      </c>
      <c r="BI25" s="26">
        <v>8.5830212234706611</v>
      </c>
      <c r="BJ25" s="26">
        <v>2.9809104258443466</v>
      </c>
      <c r="BK25" s="26">
        <v>-5.1592880125308058</v>
      </c>
      <c r="BL25" s="26">
        <v>1.8705833448801441</v>
      </c>
      <c r="BM25" s="26">
        <v>-4.8787229631677151</v>
      </c>
      <c r="BN25" s="26">
        <v>-6.6253731807918124</v>
      </c>
      <c r="BO25" s="14" t="s">
        <v>45</v>
      </c>
      <c r="BP25" s="15" t="s">
        <v>46</v>
      </c>
      <c r="BQ25" s="26">
        <v>-9.2336536208108733</v>
      </c>
      <c r="BR25" s="26">
        <v>-13.480266529984624</v>
      </c>
      <c r="BS25" s="26">
        <v>-4.6786205224488526</v>
      </c>
      <c r="BT25" s="26">
        <v>15.428002654280027</v>
      </c>
      <c r="BU25" s="26">
        <v>17.019856499249123</v>
      </c>
      <c r="BV25" s="26">
        <v>1.3790880967912944</v>
      </c>
      <c r="BW25" s="26">
        <v>0.97514077736574645</v>
      </c>
      <c r="BX25" s="26">
        <v>-0.23193447850982096</v>
      </c>
      <c r="BY25" s="26">
        <v>-1.1954182451074469</v>
      </c>
    </row>
    <row r="26" spans="1:77" s="10" customFormat="1" ht="21" customHeight="1" outlineLevel="1">
      <c r="A26" s="14" t="s">
        <v>51</v>
      </c>
      <c r="B26" s="15" t="s">
        <v>52</v>
      </c>
      <c r="C26" s="16">
        <v>2837</v>
      </c>
      <c r="D26" s="16">
        <v>6416</v>
      </c>
      <c r="E26" s="21">
        <v>2.2615438843849138</v>
      </c>
      <c r="F26" s="16">
        <v>1818</v>
      </c>
      <c r="G26" s="16">
        <v>4549</v>
      </c>
      <c r="H26" s="21">
        <v>2.5022002200220022</v>
      </c>
      <c r="I26" s="16">
        <v>4655</v>
      </c>
      <c r="J26" s="16">
        <v>10965</v>
      </c>
      <c r="K26" s="21">
        <v>2.3555316863587539</v>
      </c>
      <c r="L26" s="14" t="s">
        <v>51</v>
      </c>
      <c r="M26" s="15" t="s">
        <v>52</v>
      </c>
      <c r="N26" s="16">
        <v>2811</v>
      </c>
      <c r="O26" s="16">
        <v>5725</v>
      </c>
      <c r="P26" s="21">
        <v>2.0366417644966206</v>
      </c>
      <c r="Q26" s="16">
        <v>1732</v>
      </c>
      <c r="R26" s="16">
        <v>4077</v>
      </c>
      <c r="S26" s="21">
        <v>2.3539260969976907</v>
      </c>
      <c r="T26" s="16">
        <v>4543</v>
      </c>
      <c r="U26" s="16">
        <v>9802</v>
      </c>
      <c r="V26" s="21">
        <v>2.1576051067576492</v>
      </c>
      <c r="W26" s="14" t="s">
        <v>51</v>
      </c>
      <c r="X26" s="15" t="s">
        <v>52</v>
      </c>
      <c r="Y26" s="16">
        <v>2695</v>
      </c>
      <c r="Z26" s="16">
        <v>5731</v>
      </c>
      <c r="AA26" s="21">
        <v>2.1265306122448981</v>
      </c>
      <c r="AB26" s="16">
        <v>1420</v>
      </c>
      <c r="AC26" s="16">
        <v>3206</v>
      </c>
      <c r="AD26" s="21">
        <v>2.2577464788732393</v>
      </c>
      <c r="AE26" s="16">
        <v>4115</v>
      </c>
      <c r="AF26" s="16">
        <v>8937</v>
      </c>
      <c r="AG26" s="21">
        <v>2.1718104495747266</v>
      </c>
      <c r="AH26" s="14" t="s">
        <v>51</v>
      </c>
      <c r="AI26" s="15" t="s">
        <v>52</v>
      </c>
      <c r="AJ26" s="16">
        <v>2959</v>
      </c>
      <c r="AK26" s="16">
        <v>4819</v>
      </c>
      <c r="AL26" s="21">
        <v>1.6285907401149038</v>
      </c>
      <c r="AM26" s="16">
        <v>1296</v>
      </c>
      <c r="AN26" s="16">
        <v>2911</v>
      </c>
      <c r="AO26" s="21">
        <v>2.246141975308642</v>
      </c>
      <c r="AP26" s="16">
        <v>4255</v>
      </c>
      <c r="AQ26" s="16">
        <v>7730</v>
      </c>
      <c r="AR26" s="21">
        <v>1.8166862514688602</v>
      </c>
      <c r="AS26" s="14" t="s">
        <v>51</v>
      </c>
      <c r="AT26" s="15" t="s">
        <v>52</v>
      </c>
      <c r="AU26" s="26">
        <v>0.92493774457488442</v>
      </c>
      <c r="AV26" s="26">
        <v>12.069868995633188</v>
      </c>
      <c r="AW26" s="26">
        <v>11.0427922970479</v>
      </c>
      <c r="AX26" s="26">
        <v>4.9653579676674369</v>
      </c>
      <c r="AY26" s="26">
        <v>11.577140053961246</v>
      </c>
      <c r="AZ26" s="26">
        <v>6.2990135167551475</v>
      </c>
      <c r="BA26" s="26">
        <v>2.4653312788906008</v>
      </c>
      <c r="BB26" s="26">
        <v>11.864925525402979</v>
      </c>
      <c r="BC26" s="26">
        <v>9.173438595468463</v>
      </c>
      <c r="BD26" s="14" t="s">
        <v>51</v>
      </c>
      <c r="BE26" s="15" t="s">
        <v>52</v>
      </c>
      <c r="BF26" s="26">
        <v>5.2690166975881265</v>
      </c>
      <c r="BG26" s="26">
        <v>11.952538823939976</v>
      </c>
      <c r="BH26" s="26">
        <v>6.3489926438203144</v>
      </c>
      <c r="BI26" s="26">
        <v>28.028169014084508</v>
      </c>
      <c r="BJ26" s="26">
        <v>41.89020586400499</v>
      </c>
      <c r="BK26" s="26">
        <v>10.827333513139216</v>
      </c>
      <c r="BL26" s="26">
        <v>13.122721749696233</v>
      </c>
      <c r="BM26" s="26">
        <v>22.692178583417252</v>
      </c>
      <c r="BN26" s="26">
        <v>8.4593587262646572</v>
      </c>
      <c r="BO26" s="14" t="s">
        <v>51</v>
      </c>
      <c r="BP26" s="15" t="s">
        <v>52</v>
      </c>
      <c r="BQ26" s="26">
        <v>-4.1230145319364651</v>
      </c>
      <c r="BR26" s="26">
        <v>33.139655530192989</v>
      </c>
      <c r="BS26" s="26">
        <v>38.865083085597831</v>
      </c>
      <c r="BT26" s="26">
        <v>40.277777777777779</v>
      </c>
      <c r="BU26" s="26">
        <v>56.26932325661285</v>
      </c>
      <c r="BV26" s="26">
        <v>11.399913608674501</v>
      </c>
      <c r="BW26" s="26">
        <v>9.4007050528789655</v>
      </c>
      <c r="BX26" s="26">
        <v>41.849935316946961</v>
      </c>
      <c r="BY26" s="26">
        <v>29.660896836435931</v>
      </c>
    </row>
    <row r="27" spans="1:77" s="10" customFormat="1" ht="21" customHeight="1" outlineLevel="1">
      <c r="A27" s="14" t="s">
        <v>55</v>
      </c>
      <c r="B27" s="15" t="s">
        <v>56</v>
      </c>
      <c r="C27" s="16">
        <v>2084</v>
      </c>
      <c r="D27" s="16">
        <v>4435</v>
      </c>
      <c r="E27" s="21">
        <v>2.1281190019193859</v>
      </c>
      <c r="F27" s="16">
        <v>1563</v>
      </c>
      <c r="G27" s="16">
        <v>3768</v>
      </c>
      <c r="H27" s="21">
        <v>2.4107485604606524</v>
      </c>
      <c r="I27" s="16">
        <v>3647</v>
      </c>
      <c r="J27" s="16">
        <v>8203</v>
      </c>
      <c r="K27" s="21">
        <v>2.2492459555799287</v>
      </c>
      <c r="L27" s="14" t="s">
        <v>55</v>
      </c>
      <c r="M27" s="15" t="s">
        <v>56</v>
      </c>
      <c r="N27" s="16">
        <v>2317</v>
      </c>
      <c r="O27" s="16">
        <v>4469</v>
      </c>
      <c r="P27" s="21">
        <v>1.9287872248597324</v>
      </c>
      <c r="Q27" s="16">
        <v>1542</v>
      </c>
      <c r="R27" s="16">
        <v>3977</v>
      </c>
      <c r="S27" s="21">
        <v>2.5791180285343711</v>
      </c>
      <c r="T27" s="16">
        <v>3859</v>
      </c>
      <c r="U27" s="16">
        <v>8446</v>
      </c>
      <c r="V27" s="21">
        <v>2.1886499093029284</v>
      </c>
      <c r="W27" s="14" t="s">
        <v>55</v>
      </c>
      <c r="X27" s="15" t="s">
        <v>56</v>
      </c>
      <c r="Y27" s="16">
        <v>2434</v>
      </c>
      <c r="Z27" s="16">
        <v>4551</v>
      </c>
      <c r="AA27" s="21">
        <v>1.8697617091207888</v>
      </c>
      <c r="AB27" s="16">
        <v>1578</v>
      </c>
      <c r="AC27" s="16">
        <v>3882</v>
      </c>
      <c r="AD27" s="21">
        <v>2.4600760456273765</v>
      </c>
      <c r="AE27" s="16">
        <v>4012</v>
      </c>
      <c r="AF27" s="16">
        <v>8433</v>
      </c>
      <c r="AG27" s="21">
        <v>2.1019441674975075</v>
      </c>
      <c r="AH27" s="14" t="s">
        <v>55</v>
      </c>
      <c r="AI27" s="15" t="s">
        <v>56</v>
      </c>
      <c r="AJ27" s="16">
        <v>2032</v>
      </c>
      <c r="AK27" s="16">
        <v>3954</v>
      </c>
      <c r="AL27" s="21">
        <v>1.9458661417322836</v>
      </c>
      <c r="AM27" s="16">
        <v>1205</v>
      </c>
      <c r="AN27" s="16">
        <v>2810</v>
      </c>
      <c r="AO27" s="21">
        <v>2.3319502074688798</v>
      </c>
      <c r="AP27" s="16">
        <v>3237</v>
      </c>
      <c r="AQ27" s="16">
        <v>6764</v>
      </c>
      <c r="AR27" s="21">
        <v>2.089589125733704</v>
      </c>
      <c r="AS27" s="14" t="s">
        <v>55</v>
      </c>
      <c r="AT27" s="15" t="s">
        <v>56</v>
      </c>
      <c r="AU27" s="26">
        <v>-10.056107034958998</v>
      </c>
      <c r="AV27" s="26">
        <v>-0.76079659879167594</v>
      </c>
      <c r="AW27" s="26">
        <v>10.334565393761848</v>
      </c>
      <c r="AX27" s="26">
        <v>1.3618677042801557</v>
      </c>
      <c r="AY27" s="26">
        <v>-5.2552175006286141</v>
      </c>
      <c r="AZ27" s="26">
        <v>-6.5281800294109669</v>
      </c>
      <c r="BA27" s="26">
        <v>-5.4936512049753823</v>
      </c>
      <c r="BB27" s="26">
        <v>-2.8771015865498462</v>
      </c>
      <c r="BC27" s="26">
        <v>2.7686495688248192</v>
      </c>
      <c r="BD27" s="14" t="s">
        <v>55</v>
      </c>
      <c r="BE27" s="15" t="s">
        <v>56</v>
      </c>
      <c r="BF27" s="26">
        <v>-14.37962202136401</v>
      </c>
      <c r="BG27" s="26">
        <v>-2.5488903537684027</v>
      </c>
      <c r="BH27" s="26">
        <v>13.817658771078563</v>
      </c>
      <c r="BI27" s="26">
        <v>-0.95057034220532322</v>
      </c>
      <c r="BJ27" s="26">
        <v>-2.936630602782071</v>
      </c>
      <c r="BK27" s="26">
        <v>-2.0051203398529243</v>
      </c>
      <c r="BL27" s="26">
        <v>-9.0977068793619136</v>
      </c>
      <c r="BM27" s="26">
        <v>-2.7273805288746589</v>
      </c>
      <c r="BN27" s="26">
        <v>7.0078830047038299</v>
      </c>
      <c r="BO27" s="14" t="s">
        <v>55</v>
      </c>
      <c r="BP27" s="15" t="s">
        <v>56</v>
      </c>
      <c r="BQ27" s="26">
        <v>2.5590551181102361</v>
      </c>
      <c r="BR27" s="26">
        <v>12.164896307536672</v>
      </c>
      <c r="BS27" s="26">
        <v>9.3661560925693426</v>
      </c>
      <c r="BT27" s="26">
        <v>29.709543568464731</v>
      </c>
      <c r="BU27" s="26">
        <v>34.092526690391459</v>
      </c>
      <c r="BV27" s="26">
        <v>3.3790752795404271</v>
      </c>
      <c r="BW27" s="26">
        <v>12.666048810627125</v>
      </c>
      <c r="BX27" s="26">
        <v>21.274393849793022</v>
      </c>
      <c r="BY27" s="26">
        <v>7.640584834598303</v>
      </c>
    </row>
    <row r="28" spans="1:77" s="10" customFormat="1" ht="21" customHeight="1" outlineLevel="1">
      <c r="A28" s="14" t="s">
        <v>53</v>
      </c>
      <c r="B28" s="15" t="s">
        <v>54</v>
      </c>
      <c r="C28" s="16">
        <v>2361</v>
      </c>
      <c r="D28" s="16">
        <v>5100</v>
      </c>
      <c r="E28" s="21">
        <v>2.1601016518424396</v>
      </c>
      <c r="F28" s="16">
        <v>1203</v>
      </c>
      <c r="G28" s="16">
        <v>3022</v>
      </c>
      <c r="H28" s="21">
        <v>2.512053200332502</v>
      </c>
      <c r="I28" s="16">
        <v>3564</v>
      </c>
      <c r="J28" s="16">
        <v>8122</v>
      </c>
      <c r="K28" s="21">
        <v>2.2789001122334454</v>
      </c>
      <c r="L28" s="14" t="s">
        <v>53</v>
      </c>
      <c r="M28" s="15" t="s">
        <v>54</v>
      </c>
      <c r="N28" s="16">
        <v>2953</v>
      </c>
      <c r="O28" s="16">
        <v>6171</v>
      </c>
      <c r="P28" s="21">
        <v>2.0897392482221471</v>
      </c>
      <c r="Q28" s="16">
        <v>1030</v>
      </c>
      <c r="R28" s="16">
        <v>2476</v>
      </c>
      <c r="S28" s="21">
        <v>2.4038834951456312</v>
      </c>
      <c r="T28" s="16">
        <v>3983</v>
      </c>
      <c r="U28" s="16">
        <v>8647</v>
      </c>
      <c r="V28" s="21">
        <v>2.1709766507657546</v>
      </c>
      <c r="W28" s="14" t="s">
        <v>53</v>
      </c>
      <c r="X28" s="15" t="s">
        <v>54</v>
      </c>
      <c r="Y28" s="16">
        <v>2305</v>
      </c>
      <c r="Z28" s="16">
        <v>4665</v>
      </c>
      <c r="AA28" s="21">
        <v>2.0238611713665944</v>
      </c>
      <c r="AB28" s="16">
        <v>1063</v>
      </c>
      <c r="AC28" s="16">
        <v>3129</v>
      </c>
      <c r="AD28" s="21">
        <v>2.9435559736594543</v>
      </c>
      <c r="AE28" s="16">
        <v>3368</v>
      </c>
      <c r="AF28" s="16">
        <v>7794</v>
      </c>
      <c r="AG28" s="21">
        <v>2.3141330166270784</v>
      </c>
      <c r="AH28" s="14" t="s">
        <v>53</v>
      </c>
      <c r="AI28" s="15" t="s">
        <v>54</v>
      </c>
      <c r="AJ28" s="16">
        <v>2757</v>
      </c>
      <c r="AK28" s="16">
        <v>4816</v>
      </c>
      <c r="AL28" s="21">
        <v>1.7468262604280014</v>
      </c>
      <c r="AM28" s="16">
        <v>930</v>
      </c>
      <c r="AN28" s="16">
        <v>2812</v>
      </c>
      <c r="AO28" s="21">
        <v>3.0236559139784944</v>
      </c>
      <c r="AP28" s="16">
        <v>3687</v>
      </c>
      <c r="AQ28" s="16">
        <v>7628</v>
      </c>
      <c r="AR28" s="21">
        <v>2.0688906970436669</v>
      </c>
      <c r="AS28" s="14" t="s">
        <v>53</v>
      </c>
      <c r="AT28" s="15" t="s">
        <v>54</v>
      </c>
      <c r="AU28" s="26">
        <v>-20.047409414155098</v>
      </c>
      <c r="AV28" s="26">
        <v>-17.355371900826448</v>
      </c>
      <c r="AW28" s="26">
        <v>3.3670422604233337</v>
      </c>
      <c r="AX28" s="26">
        <v>16.796116504854368</v>
      </c>
      <c r="AY28" s="26">
        <v>22.051696284329562</v>
      </c>
      <c r="AZ28" s="26">
        <v>4.4997898361258875</v>
      </c>
      <c r="BA28" s="26">
        <v>-10.519708762239517</v>
      </c>
      <c r="BB28" s="26">
        <v>-6.0714698739447206</v>
      </c>
      <c r="BC28" s="26">
        <v>4.9711940213462711</v>
      </c>
      <c r="BD28" s="14" t="s">
        <v>53</v>
      </c>
      <c r="BE28" s="15" t="s">
        <v>54</v>
      </c>
      <c r="BF28" s="26">
        <v>2.4295010845986984</v>
      </c>
      <c r="BG28" s="26">
        <v>9.32475884244373</v>
      </c>
      <c r="BH28" s="26">
        <v>6.7317107716360836</v>
      </c>
      <c r="BI28" s="26">
        <v>13.170272812793979</v>
      </c>
      <c r="BJ28" s="26">
        <v>-3.4196228827101312</v>
      </c>
      <c r="BK28" s="26">
        <v>-14.659234517307457</v>
      </c>
      <c r="BL28" s="26">
        <v>5.8194774346793352</v>
      </c>
      <c r="BM28" s="26">
        <v>4.2083654092891969</v>
      </c>
      <c r="BN28" s="26">
        <v>-1.5225099050263795</v>
      </c>
      <c r="BO28" s="14" t="s">
        <v>53</v>
      </c>
      <c r="BP28" s="15" t="s">
        <v>54</v>
      </c>
      <c r="BQ28" s="26">
        <v>-14.363438520130577</v>
      </c>
      <c r="BR28" s="26">
        <v>5.897009966777409</v>
      </c>
      <c r="BS28" s="26">
        <v>23.658643150531692</v>
      </c>
      <c r="BT28" s="26">
        <v>29.35483870967742</v>
      </c>
      <c r="BU28" s="26">
        <v>7.4679943100995736</v>
      </c>
      <c r="BV28" s="26">
        <v>-16.920004398676138</v>
      </c>
      <c r="BW28" s="26">
        <v>-3.3360455655004069</v>
      </c>
      <c r="BX28" s="26">
        <v>6.4761405348715257</v>
      </c>
      <c r="BY28" s="26">
        <v>10.150822152657488</v>
      </c>
    </row>
    <row r="29" spans="1:77" s="10" customFormat="1" ht="21" customHeight="1" outlineLevel="1">
      <c r="A29" s="14" t="s">
        <v>59</v>
      </c>
      <c r="B29" s="15" t="s">
        <v>60</v>
      </c>
      <c r="C29" s="16">
        <v>1487</v>
      </c>
      <c r="D29" s="16">
        <v>3089</v>
      </c>
      <c r="E29" s="21">
        <v>2.0773369199731002</v>
      </c>
      <c r="F29" s="16">
        <v>1282</v>
      </c>
      <c r="G29" s="16">
        <v>3863</v>
      </c>
      <c r="H29" s="21">
        <v>3.013260530421217</v>
      </c>
      <c r="I29" s="16">
        <v>2769</v>
      </c>
      <c r="J29" s="16">
        <v>6952</v>
      </c>
      <c r="K29" s="21">
        <v>2.5106536655832432</v>
      </c>
      <c r="L29" s="14" t="s">
        <v>59</v>
      </c>
      <c r="M29" s="15" t="s">
        <v>60</v>
      </c>
      <c r="N29" s="16">
        <v>1752</v>
      </c>
      <c r="O29" s="16">
        <v>3357</v>
      </c>
      <c r="P29" s="21">
        <v>1.9160958904109588</v>
      </c>
      <c r="Q29" s="16">
        <v>1315</v>
      </c>
      <c r="R29" s="16">
        <v>3372</v>
      </c>
      <c r="S29" s="21">
        <v>2.5642585551330797</v>
      </c>
      <c r="T29" s="16">
        <v>3067</v>
      </c>
      <c r="U29" s="16">
        <v>6729</v>
      </c>
      <c r="V29" s="21">
        <v>2.1940006521030324</v>
      </c>
      <c r="W29" s="14" t="s">
        <v>59</v>
      </c>
      <c r="X29" s="15" t="s">
        <v>60</v>
      </c>
      <c r="Y29" s="16">
        <v>1729</v>
      </c>
      <c r="Z29" s="16">
        <v>3695</v>
      </c>
      <c r="AA29" s="21">
        <v>2.1370734528629267</v>
      </c>
      <c r="AB29" s="16">
        <v>1177</v>
      </c>
      <c r="AC29" s="16">
        <v>3293</v>
      </c>
      <c r="AD29" s="21">
        <v>2.7977909940526762</v>
      </c>
      <c r="AE29" s="16">
        <v>2906</v>
      </c>
      <c r="AF29" s="16">
        <v>6988</v>
      </c>
      <c r="AG29" s="21">
        <v>2.4046799724707504</v>
      </c>
      <c r="AH29" s="14" t="s">
        <v>59</v>
      </c>
      <c r="AI29" s="15" t="s">
        <v>60</v>
      </c>
      <c r="AJ29" s="16">
        <v>1299</v>
      </c>
      <c r="AK29" s="16">
        <v>2615</v>
      </c>
      <c r="AL29" s="21">
        <v>2.0130869899923018</v>
      </c>
      <c r="AM29" s="16">
        <v>857</v>
      </c>
      <c r="AN29" s="16">
        <v>2183</v>
      </c>
      <c r="AO29" s="21">
        <v>2.5472578763127189</v>
      </c>
      <c r="AP29" s="16">
        <v>2156</v>
      </c>
      <c r="AQ29" s="16">
        <v>4798</v>
      </c>
      <c r="AR29" s="21">
        <v>2.2254174397031541</v>
      </c>
      <c r="AS29" s="14" t="s">
        <v>59</v>
      </c>
      <c r="AT29" s="15" t="s">
        <v>60</v>
      </c>
      <c r="AU29" s="26">
        <v>-15.125570776255708</v>
      </c>
      <c r="AV29" s="26">
        <v>-7.983318439082514</v>
      </c>
      <c r="AW29" s="26">
        <v>8.4150814355934376</v>
      </c>
      <c r="AX29" s="26">
        <v>-2.5095057034220534</v>
      </c>
      <c r="AY29" s="26">
        <v>14.561091340450771</v>
      </c>
      <c r="AZ29" s="26">
        <v>17.510011788371905</v>
      </c>
      <c r="BA29" s="26">
        <v>-9.7163351809585912</v>
      </c>
      <c r="BB29" s="26">
        <v>3.3140139693862385</v>
      </c>
      <c r="BC29" s="26">
        <v>14.432676361180064</v>
      </c>
      <c r="BD29" s="14" t="s">
        <v>59</v>
      </c>
      <c r="BE29" s="15" t="s">
        <v>60</v>
      </c>
      <c r="BF29" s="26">
        <v>-13.996529786003471</v>
      </c>
      <c r="BG29" s="26">
        <v>-16.400541271989173</v>
      </c>
      <c r="BH29" s="26">
        <v>-2.7952494009880922</v>
      </c>
      <c r="BI29" s="26">
        <v>8.9209855564995753</v>
      </c>
      <c r="BJ29" s="26">
        <v>17.309444275736411</v>
      </c>
      <c r="BK29" s="26">
        <v>7.7014164684413178</v>
      </c>
      <c r="BL29" s="26">
        <v>-4.7143840330350999</v>
      </c>
      <c r="BM29" s="26">
        <v>-0.51516886090440761</v>
      </c>
      <c r="BN29" s="26">
        <v>4.4069769917702368</v>
      </c>
      <c r="BO29" s="14" t="s">
        <v>59</v>
      </c>
      <c r="BP29" s="15" t="s">
        <v>60</v>
      </c>
      <c r="BQ29" s="26">
        <v>14.472671285604312</v>
      </c>
      <c r="BR29" s="26">
        <v>18.126195028680687</v>
      </c>
      <c r="BS29" s="26">
        <v>3.1916122005757965</v>
      </c>
      <c r="BT29" s="26">
        <v>49.591598599766627</v>
      </c>
      <c r="BU29" s="26">
        <v>76.958314246449845</v>
      </c>
      <c r="BV29" s="26">
        <v>18.294286512642365</v>
      </c>
      <c r="BW29" s="26">
        <v>28.432282003710576</v>
      </c>
      <c r="BX29" s="26">
        <v>44.893705710712794</v>
      </c>
      <c r="BY29" s="26">
        <v>12.817200979522136</v>
      </c>
    </row>
    <row r="30" spans="1:77" s="10" customFormat="1" ht="21" customHeight="1" outlineLevel="1">
      <c r="A30" s="14" t="s">
        <v>57</v>
      </c>
      <c r="B30" s="15" t="s">
        <v>58</v>
      </c>
      <c r="C30" s="16">
        <v>1152</v>
      </c>
      <c r="D30" s="16">
        <v>2961</v>
      </c>
      <c r="E30" s="21">
        <v>2.5703125</v>
      </c>
      <c r="F30" s="16">
        <v>877</v>
      </c>
      <c r="G30" s="16">
        <v>2063</v>
      </c>
      <c r="H30" s="21">
        <v>2.3523375142531355</v>
      </c>
      <c r="I30" s="16">
        <v>2029</v>
      </c>
      <c r="J30" s="16">
        <v>5024</v>
      </c>
      <c r="K30" s="21">
        <v>2.4760965993100048</v>
      </c>
      <c r="L30" s="14" t="s">
        <v>57</v>
      </c>
      <c r="M30" s="15" t="s">
        <v>58</v>
      </c>
      <c r="N30" s="16">
        <v>1101</v>
      </c>
      <c r="O30" s="16">
        <v>2790</v>
      </c>
      <c r="P30" s="21">
        <v>2.5340599455040871</v>
      </c>
      <c r="Q30" s="16">
        <v>631</v>
      </c>
      <c r="R30" s="16">
        <v>1420</v>
      </c>
      <c r="S30" s="21">
        <v>2.2503961965134707</v>
      </c>
      <c r="T30" s="16">
        <v>1732</v>
      </c>
      <c r="U30" s="16">
        <v>4210</v>
      </c>
      <c r="V30" s="21">
        <v>2.4307159353348728</v>
      </c>
      <c r="W30" s="14" t="s">
        <v>57</v>
      </c>
      <c r="X30" s="15" t="s">
        <v>58</v>
      </c>
      <c r="Y30" s="16">
        <v>955</v>
      </c>
      <c r="Z30" s="16">
        <v>2254</v>
      </c>
      <c r="AA30" s="21">
        <v>2.3602094240837697</v>
      </c>
      <c r="AB30" s="16">
        <v>423</v>
      </c>
      <c r="AC30" s="16">
        <v>1248</v>
      </c>
      <c r="AD30" s="21">
        <v>2.9503546099290778</v>
      </c>
      <c r="AE30" s="16">
        <v>1378</v>
      </c>
      <c r="AF30" s="16">
        <v>3502</v>
      </c>
      <c r="AG30" s="21">
        <v>2.541364296081277</v>
      </c>
      <c r="AH30" s="14" t="s">
        <v>57</v>
      </c>
      <c r="AI30" s="15" t="s">
        <v>58</v>
      </c>
      <c r="AJ30" s="16">
        <v>1032</v>
      </c>
      <c r="AK30" s="16">
        <v>2248</v>
      </c>
      <c r="AL30" s="21">
        <v>2.1782945736434107</v>
      </c>
      <c r="AM30" s="16">
        <v>464</v>
      </c>
      <c r="AN30" s="16">
        <v>1236</v>
      </c>
      <c r="AO30" s="21">
        <v>2.6637931034482758</v>
      </c>
      <c r="AP30" s="16">
        <v>1496</v>
      </c>
      <c r="AQ30" s="16">
        <v>3484</v>
      </c>
      <c r="AR30" s="21">
        <v>2.3288770053475938</v>
      </c>
      <c r="AS30" s="14" t="s">
        <v>57</v>
      </c>
      <c r="AT30" s="15" t="s">
        <v>58</v>
      </c>
      <c r="AU30" s="26">
        <v>4.6321525885558579</v>
      </c>
      <c r="AV30" s="26">
        <v>6.129032258064516</v>
      </c>
      <c r="AW30" s="26">
        <v>1.4306115591397892</v>
      </c>
      <c r="AX30" s="26">
        <v>38.985736925515056</v>
      </c>
      <c r="AY30" s="26">
        <v>45.281690140845072</v>
      </c>
      <c r="AZ30" s="26">
        <v>4.5299275699808819</v>
      </c>
      <c r="BA30" s="26">
        <v>17.147806004618939</v>
      </c>
      <c r="BB30" s="26">
        <v>19.334916864608076</v>
      </c>
      <c r="BC30" s="26">
        <v>1.8669669834899896</v>
      </c>
      <c r="BD30" s="14" t="s">
        <v>57</v>
      </c>
      <c r="BE30" s="15" t="s">
        <v>58</v>
      </c>
      <c r="BF30" s="26">
        <v>20.6282722513089</v>
      </c>
      <c r="BG30" s="26">
        <v>31.366459627329192</v>
      </c>
      <c r="BH30" s="26">
        <v>8.9018827639751539</v>
      </c>
      <c r="BI30" s="26">
        <v>107.32860520094563</v>
      </c>
      <c r="BJ30" s="26">
        <v>65.304487179487182</v>
      </c>
      <c r="BK30" s="26">
        <v>-20.269329444785544</v>
      </c>
      <c r="BL30" s="26">
        <v>47.242380261248186</v>
      </c>
      <c r="BM30" s="26">
        <v>43.460879497430042</v>
      </c>
      <c r="BN30" s="26">
        <v>-2.5682149100746172</v>
      </c>
      <c r="BO30" s="14" t="s">
        <v>57</v>
      </c>
      <c r="BP30" s="15" t="s">
        <v>58</v>
      </c>
      <c r="BQ30" s="26">
        <v>11.627906976744185</v>
      </c>
      <c r="BR30" s="26">
        <v>31.717081850533809</v>
      </c>
      <c r="BS30" s="26">
        <v>17.996552491103209</v>
      </c>
      <c r="BT30" s="26">
        <v>89.008620689655174</v>
      </c>
      <c r="BU30" s="26">
        <v>66.909385113268613</v>
      </c>
      <c r="BV30" s="26">
        <v>-11.69218393095025</v>
      </c>
      <c r="BW30" s="26">
        <v>35.628342245989302</v>
      </c>
      <c r="BX30" s="26">
        <v>44.202066590126293</v>
      </c>
      <c r="BY30" s="26">
        <v>6.3214842872493362</v>
      </c>
    </row>
    <row r="31" spans="1:77" s="10" customFormat="1" ht="21" customHeight="1" outlineLevel="1">
      <c r="A31" s="14" t="s">
        <v>63</v>
      </c>
      <c r="B31" s="15" t="s">
        <v>64</v>
      </c>
      <c r="C31" s="16">
        <v>725</v>
      </c>
      <c r="D31" s="16">
        <v>1809</v>
      </c>
      <c r="E31" s="21">
        <v>2.4951724137931035</v>
      </c>
      <c r="F31" s="16">
        <v>781</v>
      </c>
      <c r="G31" s="16">
        <v>1789</v>
      </c>
      <c r="H31" s="21">
        <v>2.2906530089628681</v>
      </c>
      <c r="I31" s="16">
        <v>1506</v>
      </c>
      <c r="J31" s="16">
        <v>3598</v>
      </c>
      <c r="K31" s="21">
        <v>2.3891102257636123</v>
      </c>
      <c r="L31" s="14" t="s">
        <v>63</v>
      </c>
      <c r="M31" s="15" t="s">
        <v>64</v>
      </c>
      <c r="N31" s="16">
        <v>965</v>
      </c>
      <c r="O31" s="16">
        <v>1739</v>
      </c>
      <c r="P31" s="21">
        <v>1.8020725388601035</v>
      </c>
      <c r="Q31" s="16">
        <v>798</v>
      </c>
      <c r="R31" s="16">
        <v>1774</v>
      </c>
      <c r="S31" s="21">
        <v>2.2230576441102756</v>
      </c>
      <c r="T31" s="16">
        <v>1763</v>
      </c>
      <c r="U31" s="16">
        <v>3513</v>
      </c>
      <c r="V31" s="21">
        <v>1.9926262053318207</v>
      </c>
      <c r="W31" s="14" t="s">
        <v>63</v>
      </c>
      <c r="X31" s="15" t="s">
        <v>64</v>
      </c>
      <c r="Y31" s="16">
        <v>797</v>
      </c>
      <c r="Z31" s="16">
        <v>1412</v>
      </c>
      <c r="AA31" s="21">
        <v>1.7716436637390214</v>
      </c>
      <c r="AB31" s="16">
        <v>762</v>
      </c>
      <c r="AC31" s="16">
        <v>1830</v>
      </c>
      <c r="AD31" s="21">
        <v>2.4015748031496065</v>
      </c>
      <c r="AE31" s="16">
        <v>1559</v>
      </c>
      <c r="AF31" s="16">
        <v>3242</v>
      </c>
      <c r="AG31" s="21">
        <v>2.0795381654906993</v>
      </c>
      <c r="AH31" s="14" t="s">
        <v>63</v>
      </c>
      <c r="AI31" s="15" t="s">
        <v>64</v>
      </c>
      <c r="AJ31" s="16">
        <v>795</v>
      </c>
      <c r="AK31" s="16">
        <v>1239</v>
      </c>
      <c r="AL31" s="21">
        <v>1.5584905660377359</v>
      </c>
      <c r="AM31" s="16">
        <v>510</v>
      </c>
      <c r="AN31" s="16">
        <v>1146</v>
      </c>
      <c r="AO31" s="21">
        <v>2.2470588235294118</v>
      </c>
      <c r="AP31" s="16">
        <v>1305</v>
      </c>
      <c r="AQ31" s="16">
        <v>2385</v>
      </c>
      <c r="AR31" s="21">
        <v>1.8275862068965518</v>
      </c>
      <c r="AS31" s="14" t="s">
        <v>63</v>
      </c>
      <c r="AT31" s="15" t="s">
        <v>64</v>
      </c>
      <c r="AU31" s="26">
        <v>-24.870466321243523</v>
      </c>
      <c r="AV31" s="26">
        <v>4.0253018976423229</v>
      </c>
      <c r="AW31" s="26">
        <v>38.461263905137727</v>
      </c>
      <c r="AX31" s="26">
        <v>-2.1303258145363411</v>
      </c>
      <c r="AY31" s="26">
        <v>0.84554678692220975</v>
      </c>
      <c r="AZ31" s="26">
        <v>3.0406483174954206</v>
      </c>
      <c r="BA31" s="26">
        <v>-14.577424844015882</v>
      </c>
      <c r="BB31" s="26">
        <v>2.4195844007970395</v>
      </c>
      <c r="BC31" s="26">
        <v>19.897561287254447</v>
      </c>
      <c r="BD31" s="14" t="s">
        <v>63</v>
      </c>
      <c r="BE31" s="15" t="s">
        <v>64</v>
      </c>
      <c r="BF31" s="26">
        <v>-9.0338770388958594</v>
      </c>
      <c r="BG31" s="26">
        <v>28.116147308781869</v>
      </c>
      <c r="BH31" s="26">
        <v>40.839406075998824</v>
      </c>
      <c r="BI31" s="26">
        <v>2.4934383202099739</v>
      </c>
      <c r="BJ31" s="26">
        <v>-2.2404371584699452</v>
      </c>
      <c r="BK31" s="26">
        <v>-4.6187107743330422</v>
      </c>
      <c r="BL31" s="26">
        <v>-3.3996151379089161</v>
      </c>
      <c r="BM31" s="26">
        <v>10.980876002467612</v>
      </c>
      <c r="BN31" s="26">
        <v>14.886577481970125</v>
      </c>
      <c r="BO31" s="14" t="s">
        <v>63</v>
      </c>
      <c r="BP31" s="15" t="s">
        <v>64</v>
      </c>
      <c r="BQ31" s="26">
        <v>-8.8050314465408803</v>
      </c>
      <c r="BR31" s="26">
        <v>46.004842615012109</v>
      </c>
      <c r="BS31" s="26">
        <v>60.101861901978786</v>
      </c>
      <c r="BT31" s="26">
        <v>53.137254901960787</v>
      </c>
      <c r="BU31" s="26">
        <v>56.10820244328098</v>
      </c>
      <c r="BV31" s="26">
        <v>1.9400553726930805</v>
      </c>
      <c r="BW31" s="26">
        <v>15.402298850574713</v>
      </c>
      <c r="BX31" s="26">
        <v>50.859538784067084</v>
      </c>
      <c r="BY31" s="26">
        <v>30.72489914555614</v>
      </c>
    </row>
    <row r="32" spans="1:77" s="10" customFormat="1" ht="21" customHeight="1" outlineLevel="1">
      <c r="A32" s="14" t="s">
        <v>61</v>
      </c>
      <c r="B32" s="15" t="s">
        <v>62</v>
      </c>
      <c r="C32" s="16">
        <v>620</v>
      </c>
      <c r="D32" s="16">
        <v>1550</v>
      </c>
      <c r="E32" s="21">
        <v>2.5</v>
      </c>
      <c r="F32" s="16">
        <v>292</v>
      </c>
      <c r="G32" s="16">
        <v>902</v>
      </c>
      <c r="H32" s="21">
        <v>3.0890410958904111</v>
      </c>
      <c r="I32" s="16">
        <v>912</v>
      </c>
      <c r="J32" s="16">
        <v>2452</v>
      </c>
      <c r="K32" s="21">
        <v>2.6885964912280702</v>
      </c>
      <c r="L32" s="14" t="s">
        <v>61</v>
      </c>
      <c r="M32" s="15" t="s">
        <v>62</v>
      </c>
      <c r="N32" s="16">
        <v>1100</v>
      </c>
      <c r="O32" s="16">
        <v>2038</v>
      </c>
      <c r="P32" s="21">
        <v>1.8527272727272728</v>
      </c>
      <c r="Q32" s="16">
        <v>398</v>
      </c>
      <c r="R32" s="16">
        <v>1455</v>
      </c>
      <c r="S32" s="21">
        <v>3.6557788944723617</v>
      </c>
      <c r="T32" s="16">
        <v>1498</v>
      </c>
      <c r="U32" s="16">
        <v>3493</v>
      </c>
      <c r="V32" s="21">
        <v>2.3317757009345796</v>
      </c>
      <c r="W32" s="14" t="s">
        <v>61</v>
      </c>
      <c r="X32" s="15" t="s">
        <v>62</v>
      </c>
      <c r="Y32" s="16">
        <v>719</v>
      </c>
      <c r="Z32" s="16">
        <v>1874</v>
      </c>
      <c r="AA32" s="21">
        <v>2.6063977746870655</v>
      </c>
      <c r="AB32" s="16">
        <v>397</v>
      </c>
      <c r="AC32" s="16">
        <v>1205</v>
      </c>
      <c r="AD32" s="21">
        <v>3.0352644836272042</v>
      </c>
      <c r="AE32" s="16">
        <v>1116</v>
      </c>
      <c r="AF32" s="16">
        <v>3079</v>
      </c>
      <c r="AG32" s="21">
        <v>2.7589605734767026</v>
      </c>
      <c r="AH32" s="14" t="s">
        <v>61</v>
      </c>
      <c r="AI32" s="15" t="s">
        <v>62</v>
      </c>
      <c r="AJ32" s="16">
        <v>847</v>
      </c>
      <c r="AK32" s="16">
        <v>1568</v>
      </c>
      <c r="AL32" s="21">
        <v>1.8512396694214877</v>
      </c>
      <c r="AM32" s="16">
        <v>381</v>
      </c>
      <c r="AN32" s="16">
        <v>974</v>
      </c>
      <c r="AO32" s="21">
        <v>2.5564304461942258</v>
      </c>
      <c r="AP32" s="16">
        <v>1228</v>
      </c>
      <c r="AQ32" s="16">
        <v>2542</v>
      </c>
      <c r="AR32" s="21">
        <v>2.0700325732899021</v>
      </c>
      <c r="AS32" s="14" t="s">
        <v>61</v>
      </c>
      <c r="AT32" s="15" t="s">
        <v>62</v>
      </c>
      <c r="AU32" s="26">
        <v>-43.636363636363633</v>
      </c>
      <c r="AV32" s="26">
        <v>-23.9450441609421</v>
      </c>
      <c r="AW32" s="26">
        <v>34.936211972522074</v>
      </c>
      <c r="AX32" s="26">
        <v>-26.633165829145728</v>
      </c>
      <c r="AY32" s="26">
        <v>-38.006872852233677</v>
      </c>
      <c r="AZ32" s="26">
        <v>-15.502518476674663</v>
      </c>
      <c r="BA32" s="26">
        <v>-39.118825100133513</v>
      </c>
      <c r="BB32" s="26">
        <v>-29.802462066991126</v>
      </c>
      <c r="BC32" s="26">
        <v>15.302534894350094</v>
      </c>
      <c r="BD32" s="14" t="s">
        <v>61</v>
      </c>
      <c r="BE32" s="15" t="s">
        <v>62</v>
      </c>
      <c r="BF32" s="26">
        <v>-13.769123783031988</v>
      </c>
      <c r="BG32" s="26">
        <v>-17.289220917822838</v>
      </c>
      <c r="BH32" s="26">
        <v>-4.0821771611526181</v>
      </c>
      <c r="BI32" s="26">
        <v>-26.448362720403022</v>
      </c>
      <c r="BJ32" s="26">
        <v>-25.145228215767634</v>
      </c>
      <c r="BK32" s="26">
        <v>1.7717273915761922</v>
      </c>
      <c r="BL32" s="26">
        <v>-18.27956989247312</v>
      </c>
      <c r="BM32" s="26">
        <v>-20.363754465735628</v>
      </c>
      <c r="BN32" s="26">
        <v>-2.5503837541238648</v>
      </c>
      <c r="BO32" s="14" t="s">
        <v>61</v>
      </c>
      <c r="BP32" s="15" t="s">
        <v>62</v>
      </c>
      <c r="BQ32" s="26">
        <v>-26.800472255017709</v>
      </c>
      <c r="BR32" s="26">
        <v>-1.1479591836734695</v>
      </c>
      <c r="BS32" s="26">
        <v>35.044642857142854</v>
      </c>
      <c r="BT32" s="26">
        <v>-23.359580052493438</v>
      </c>
      <c r="BU32" s="26">
        <v>-7.3921971252566738</v>
      </c>
      <c r="BV32" s="26">
        <v>20.834153750949344</v>
      </c>
      <c r="BW32" s="26">
        <v>-25.732899022801302</v>
      </c>
      <c r="BX32" s="26">
        <v>-3.5405192761605035</v>
      </c>
      <c r="BY32" s="26">
        <v>29.881844658854071</v>
      </c>
    </row>
    <row r="33" spans="1:77" s="10" customFormat="1" ht="21" customHeight="1" outlineLevel="1">
      <c r="A33" s="14" t="s">
        <v>67</v>
      </c>
      <c r="B33" s="15" t="s">
        <v>68</v>
      </c>
      <c r="C33" s="16">
        <v>364</v>
      </c>
      <c r="D33" s="16">
        <v>866</v>
      </c>
      <c r="E33" s="21">
        <v>2.3791208791208791</v>
      </c>
      <c r="F33" s="16">
        <v>511</v>
      </c>
      <c r="G33" s="16">
        <v>1492</v>
      </c>
      <c r="H33" s="21">
        <v>2.9197651663405089</v>
      </c>
      <c r="I33" s="16">
        <v>875</v>
      </c>
      <c r="J33" s="16">
        <v>2358</v>
      </c>
      <c r="K33" s="21">
        <v>2.6948571428571428</v>
      </c>
      <c r="L33" s="14" t="s">
        <v>67</v>
      </c>
      <c r="M33" s="15" t="s">
        <v>68</v>
      </c>
      <c r="N33" s="16">
        <v>415</v>
      </c>
      <c r="O33" s="16">
        <v>810</v>
      </c>
      <c r="P33" s="21">
        <v>1.9518072289156627</v>
      </c>
      <c r="Q33" s="16">
        <v>374</v>
      </c>
      <c r="R33" s="16">
        <v>994</v>
      </c>
      <c r="S33" s="21">
        <v>2.6577540106951871</v>
      </c>
      <c r="T33" s="16">
        <v>789</v>
      </c>
      <c r="U33" s="16">
        <v>1804</v>
      </c>
      <c r="V33" s="21">
        <v>2.2864385297845375</v>
      </c>
      <c r="W33" s="14" t="s">
        <v>67</v>
      </c>
      <c r="X33" s="15" t="s">
        <v>68</v>
      </c>
      <c r="Y33" s="16">
        <v>458</v>
      </c>
      <c r="Z33" s="16">
        <v>1004</v>
      </c>
      <c r="AA33" s="21">
        <v>2.1921397379912664</v>
      </c>
      <c r="AB33" s="16">
        <v>681</v>
      </c>
      <c r="AC33" s="16">
        <v>1656</v>
      </c>
      <c r="AD33" s="21">
        <v>2.4317180616740086</v>
      </c>
      <c r="AE33" s="16">
        <v>1139</v>
      </c>
      <c r="AF33" s="16">
        <v>2660</v>
      </c>
      <c r="AG33" s="21">
        <v>2.3353819139596137</v>
      </c>
      <c r="AH33" s="14" t="s">
        <v>67</v>
      </c>
      <c r="AI33" s="15" t="s">
        <v>68</v>
      </c>
      <c r="AJ33" s="16">
        <v>451</v>
      </c>
      <c r="AK33" s="16">
        <v>840</v>
      </c>
      <c r="AL33" s="21">
        <v>1.8625277161862528</v>
      </c>
      <c r="AM33" s="16">
        <v>412</v>
      </c>
      <c r="AN33" s="16">
        <v>1076</v>
      </c>
      <c r="AO33" s="21">
        <v>2.6116504854368934</v>
      </c>
      <c r="AP33" s="16">
        <v>863</v>
      </c>
      <c r="AQ33" s="16">
        <v>1916</v>
      </c>
      <c r="AR33" s="21">
        <v>2.2201622247972188</v>
      </c>
      <c r="AS33" s="14" t="s">
        <v>67</v>
      </c>
      <c r="AT33" s="15" t="s">
        <v>68</v>
      </c>
      <c r="AU33" s="26">
        <v>-12.289156626506024</v>
      </c>
      <c r="AV33" s="26">
        <v>6.9135802469135799</v>
      </c>
      <c r="AW33" s="26">
        <v>21.893230226563553</v>
      </c>
      <c r="AX33" s="26">
        <v>36.63101604278075</v>
      </c>
      <c r="AY33" s="26">
        <v>50.100603621730386</v>
      </c>
      <c r="AZ33" s="26">
        <v>9.8583674256891687</v>
      </c>
      <c r="BA33" s="26">
        <v>10.899873257287705</v>
      </c>
      <c r="BB33" s="26">
        <v>30.709534368070955</v>
      </c>
      <c r="BC33" s="26">
        <v>17.862654418751973</v>
      </c>
      <c r="BD33" s="14" t="s">
        <v>67</v>
      </c>
      <c r="BE33" s="15" t="s">
        <v>68</v>
      </c>
      <c r="BF33" s="26">
        <v>-20.524017467248907</v>
      </c>
      <c r="BG33" s="26">
        <v>-13.745019920318725</v>
      </c>
      <c r="BH33" s="26">
        <v>8.5296177925659986</v>
      </c>
      <c r="BI33" s="26">
        <v>-24.963289280469898</v>
      </c>
      <c r="BJ33" s="26">
        <v>-9.9033816425120769</v>
      </c>
      <c r="BK33" s="26">
        <v>20.070053036104269</v>
      </c>
      <c r="BL33" s="26">
        <v>-23.17822651448639</v>
      </c>
      <c r="BM33" s="26">
        <v>-11.353383458646617</v>
      </c>
      <c r="BN33" s="26">
        <v>15.392567132116005</v>
      </c>
      <c r="BO33" s="14" t="s">
        <v>67</v>
      </c>
      <c r="BP33" s="15" t="s">
        <v>68</v>
      </c>
      <c r="BQ33" s="26">
        <v>-19.290465631929045</v>
      </c>
      <c r="BR33" s="26">
        <v>3.0952380952380953</v>
      </c>
      <c r="BS33" s="26">
        <v>27.736132914704342</v>
      </c>
      <c r="BT33" s="26">
        <v>24.029126213592232</v>
      </c>
      <c r="BU33" s="26">
        <v>38.661710037174721</v>
      </c>
      <c r="BV33" s="26">
        <v>11.797699677722081</v>
      </c>
      <c r="BW33" s="26">
        <v>1.3904982618771726</v>
      </c>
      <c r="BX33" s="26">
        <v>23.068893528183715</v>
      </c>
      <c r="BY33" s="26">
        <v>21.381091559797206</v>
      </c>
    </row>
    <row r="34" spans="1:77" s="10" customFormat="1" ht="21" customHeight="1" outlineLevel="1">
      <c r="A34" s="14" t="s">
        <v>65</v>
      </c>
      <c r="B34" s="15" t="s">
        <v>66</v>
      </c>
      <c r="C34" s="16">
        <v>534</v>
      </c>
      <c r="D34" s="16">
        <v>1073</v>
      </c>
      <c r="E34" s="21">
        <v>2.0093632958801497</v>
      </c>
      <c r="F34" s="16">
        <v>282</v>
      </c>
      <c r="G34" s="16">
        <v>613</v>
      </c>
      <c r="H34" s="21">
        <v>2.1737588652482271</v>
      </c>
      <c r="I34" s="16">
        <v>816</v>
      </c>
      <c r="J34" s="16">
        <v>1686</v>
      </c>
      <c r="K34" s="21">
        <v>2.0661764705882355</v>
      </c>
      <c r="L34" s="14" t="s">
        <v>65</v>
      </c>
      <c r="M34" s="15" t="s">
        <v>66</v>
      </c>
      <c r="N34" s="16">
        <v>583</v>
      </c>
      <c r="O34" s="16">
        <v>1063</v>
      </c>
      <c r="P34" s="21">
        <v>1.8233276157804459</v>
      </c>
      <c r="Q34" s="16">
        <v>306</v>
      </c>
      <c r="R34" s="16">
        <v>865</v>
      </c>
      <c r="S34" s="21">
        <v>2.8267973856209152</v>
      </c>
      <c r="T34" s="16">
        <v>889</v>
      </c>
      <c r="U34" s="16">
        <v>1928</v>
      </c>
      <c r="V34" s="21">
        <v>2.168728908886389</v>
      </c>
      <c r="W34" s="14" t="s">
        <v>65</v>
      </c>
      <c r="X34" s="15" t="s">
        <v>66</v>
      </c>
      <c r="Y34" s="16">
        <v>491</v>
      </c>
      <c r="Z34" s="16">
        <v>1074</v>
      </c>
      <c r="AA34" s="21">
        <v>2.1873727087576373</v>
      </c>
      <c r="AB34" s="16">
        <v>261</v>
      </c>
      <c r="AC34" s="16">
        <v>640</v>
      </c>
      <c r="AD34" s="21">
        <v>2.4521072796934864</v>
      </c>
      <c r="AE34" s="16">
        <v>752</v>
      </c>
      <c r="AF34" s="16">
        <v>1714</v>
      </c>
      <c r="AG34" s="21">
        <v>2.2792553191489362</v>
      </c>
      <c r="AH34" s="14" t="s">
        <v>65</v>
      </c>
      <c r="AI34" s="15" t="s">
        <v>66</v>
      </c>
      <c r="AJ34" s="16">
        <v>635</v>
      </c>
      <c r="AK34" s="16">
        <v>1112</v>
      </c>
      <c r="AL34" s="21">
        <v>1.7511811023622048</v>
      </c>
      <c r="AM34" s="16">
        <v>220</v>
      </c>
      <c r="AN34" s="16">
        <v>620</v>
      </c>
      <c r="AO34" s="21">
        <v>2.8181818181818183</v>
      </c>
      <c r="AP34" s="16">
        <v>855</v>
      </c>
      <c r="AQ34" s="16">
        <v>1732</v>
      </c>
      <c r="AR34" s="21">
        <v>2.0257309941520467</v>
      </c>
      <c r="AS34" s="14" t="s">
        <v>65</v>
      </c>
      <c r="AT34" s="15" t="s">
        <v>66</v>
      </c>
      <c r="AU34" s="26">
        <v>-8.4048027444253854</v>
      </c>
      <c r="AV34" s="26">
        <v>0.94073377234242705</v>
      </c>
      <c r="AW34" s="26">
        <v>10.203085747707183</v>
      </c>
      <c r="AX34" s="26">
        <v>-7.8431372549019605</v>
      </c>
      <c r="AY34" s="26">
        <v>-29.132947976878611</v>
      </c>
      <c r="AZ34" s="26">
        <v>-23.101709506825728</v>
      </c>
      <c r="BA34" s="26">
        <v>-8.2114735658042743</v>
      </c>
      <c r="BB34" s="26">
        <v>-12.551867219917012</v>
      </c>
      <c r="BC34" s="26">
        <v>-4.7286886746399635</v>
      </c>
      <c r="BD34" s="14" t="s">
        <v>65</v>
      </c>
      <c r="BE34" s="15" t="s">
        <v>66</v>
      </c>
      <c r="BF34" s="26">
        <v>8.7576374745417507</v>
      </c>
      <c r="BG34" s="26">
        <v>-9.3109869646182494E-2</v>
      </c>
      <c r="BH34" s="26">
        <v>-8.1380467153488301</v>
      </c>
      <c r="BI34" s="26">
        <v>8.0459770114942533</v>
      </c>
      <c r="BJ34" s="26">
        <v>-4.21875</v>
      </c>
      <c r="BK34" s="26">
        <v>-11.351396276595731</v>
      </c>
      <c r="BL34" s="26">
        <v>8.5106382978723403</v>
      </c>
      <c r="BM34" s="26">
        <v>-1.6336056009334889</v>
      </c>
      <c r="BN34" s="26">
        <v>-9.348616926350461</v>
      </c>
      <c r="BO34" s="14" t="s">
        <v>65</v>
      </c>
      <c r="BP34" s="15" t="s">
        <v>66</v>
      </c>
      <c r="BQ34" s="26">
        <v>-15.905511811023622</v>
      </c>
      <c r="BR34" s="26">
        <v>-3.5071942446043165</v>
      </c>
      <c r="BS34" s="26">
        <v>14.743317705386241</v>
      </c>
      <c r="BT34" s="26">
        <v>28.181818181818183</v>
      </c>
      <c r="BU34" s="26">
        <v>-1.1290322580645162</v>
      </c>
      <c r="BV34" s="26">
        <v>-22.866620910546786</v>
      </c>
      <c r="BW34" s="26">
        <v>-4.5614035087719298</v>
      </c>
      <c r="BX34" s="26">
        <v>-2.6558891454965359</v>
      </c>
      <c r="BY34" s="26">
        <v>1.9965867409319524</v>
      </c>
    </row>
    <row r="35" spans="1:77" s="10" customFormat="1" ht="21" customHeight="1" outlineLevel="1">
      <c r="A35" s="14" t="s">
        <v>69</v>
      </c>
      <c r="B35" s="15" t="s">
        <v>70</v>
      </c>
      <c r="C35" s="16">
        <v>81</v>
      </c>
      <c r="D35" s="16">
        <v>207</v>
      </c>
      <c r="E35" s="21">
        <v>2.5555555555555554</v>
      </c>
      <c r="F35" s="16">
        <v>138</v>
      </c>
      <c r="G35" s="16">
        <v>298</v>
      </c>
      <c r="H35" s="21">
        <v>2.1594202898550723</v>
      </c>
      <c r="I35" s="16">
        <v>219</v>
      </c>
      <c r="J35" s="16">
        <v>505</v>
      </c>
      <c r="K35" s="21">
        <v>2.3059360730593608</v>
      </c>
      <c r="L35" s="14" t="s">
        <v>69</v>
      </c>
      <c r="M35" s="15" t="s">
        <v>70</v>
      </c>
      <c r="N35" s="16">
        <v>139</v>
      </c>
      <c r="O35" s="16">
        <v>309</v>
      </c>
      <c r="P35" s="21">
        <v>2.2230215827338129</v>
      </c>
      <c r="Q35" s="16">
        <v>117</v>
      </c>
      <c r="R35" s="16">
        <v>332</v>
      </c>
      <c r="S35" s="21">
        <v>2.8376068376068377</v>
      </c>
      <c r="T35" s="16">
        <v>256</v>
      </c>
      <c r="U35" s="16">
        <v>641</v>
      </c>
      <c r="V35" s="21">
        <v>2.50390625</v>
      </c>
      <c r="W35" s="14" t="s">
        <v>69</v>
      </c>
      <c r="X35" s="15" t="s">
        <v>70</v>
      </c>
      <c r="Y35" s="16">
        <v>166</v>
      </c>
      <c r="Z35" s="16">
        <v>245</v>
      </c>
      <c r="AA35" s="21">
        <v>1.4759036144578312</v>
      </c>
      <c r="AB35" s="16">
        <v>129</v>
      </c>
      <c r="AC35" s="16">
        <v>311</v>
      </c>
      <c r="AD35" s="21">
        <v>2.4108527131782944</v>
      </c>
      <c r="AE35" s="16">
        <v>295</v>
      </c>
      <c r="AF35" s="16">
        <v>556</v>
      </c>
      <c r="AG35" s="21">
        <v>1.8847457627118644</v>
      </c>
      <c r="AH35" s="14" t="s">
        <v>69</v>
      </c>
      <c r="AI35" s="15" t="s">
        <v>70</v>
      </c>
      <c r="AJ35" s="16">
        <v>106</v>
      </c>
      <c r="AK35" s="16">
        <v>173</v>
      </c>
      <c r="AL35" s="21">
        <v>1.6320754716981132</v>
      </c>
      <c r="AM35" s="16">
        <v>119</v>
      </c>
      <c r="AN35" s="16">
        <v>213</v>
      </c>
      <c r="AO35" s="21">
        <v>1.7899159663865547</v>
      </c>
      <c r="AP35" s="16">
        <v>225</v>
      </c>
      <c r="AQ35" s="16">
        <v>386</v>
      </c>
      <c r="AR35" s="21">
        <v>1.7155555555555555</v>
      </c>
      <c r="AS35" s="14" t="s">
        <v>69</v>
      </c>
      <c r="AT35" s="15" t="s">
        <v>70</v>
      </c>
      <c r="AU35" s="26">
        <v>-41.726618705035975</v>
      </c>
      <c r="AV35" s="26">
        <v>-33.009708737864081</v>
      </c>
      <c r="AW35" s="26">
        <v>14.958647968356701</v>
      </c>
      <c r="AX35" s="26">
        <v>17.948717948717949</v>
      </c>
      <c r="AY35" s="26">
        <v>-10.240963855421686</v>
      </c>
      <c r="AZ35" s="26">
        <v>-23.899947616553177</v>
      </c>
      <c r="BA35" s="26">
        <v>-14.453125</v>
      </c>
      <c r="BB35" s="26">
        <v>-21.216848673946959</v>
      </c>
      <c r="BC35" s="26">
        <v>-7.9064532444311464</v>
      </c>
      <c r="BD35" s="14" t="s">
        <v>69</v>
      </c>
      <c r="BE35" s="15" t="s">
        <v>70</v>
      </c>
      <c r="BF35" s="26">
        <v>-51.204819277108435</v>
      </c>
      <c r="BG35" s="26">
        <v>-15.510204081632653</v>
      </c>
      <c r="BH35" s="26">
        <v>73.151927437641717</v>
      </c>
      <c r="BI35" s="26">
        <v>6.9767441860465116</v>
      </c>
      <c r="BJ35" s="26">
        <v>-4.180064308681672</v>
      </c>
      <c r="BK35" s="26">
        <v>-10.429190549419825</v>
      </c>
      <c r="BL35" s="26">
        <v>-25.762711864406779</v>
      </c>
      <c r="BM35" s="26">
        <v>-9.1726618705035978</v>
      </c>
      <c r="BN35" s="26">
        <v>22.347327617358168</v>
      </c>
      <c r="BO35" s="14" t="s">
        <v>69</v>
      </c>
      <c r="BP35" s="15" t="s">
        <v>70</v>
      </c>
      <c r="BQ35" s="26">
        <v>-23.584905660377359</v>
      </c>
      <c r="BR35" s="26">
        <v>19.653179190751445</v>
      </c>
      <c r="BS35" s="26">
        <v>56.583172768143861</v>
      </c>
      <c r="BT35" s="26">
        <v>15.966386554621849</v>
      </c>
      <c r="BU35" s="26">
        <v>39.906103286384976</v>
      </c>
      <c r="BV35" s="26">
        <v>20.64366877594065</v>
      </c>
      <c r="BW35" s="26">
        <v>-2.6666666666666665</v>
      </c>
      <c r="BX35" s="26">
        <v>30.82901554404145</v>
      </c>
      <c r="BY35" s="26">
        <v>34.413372134289169</v>
      </c>
    </row>
    <row r="36" spans="1:77" s="33" customFormat="1" ht="21" customHeight="1" outlineLevel="1">
      <c r="A36" s="29" t="s">
        <v>71</v>
      </c>
      <c r="B36" s="30" t="s">
        <v>72</v>
      </c>
      <c r="C36" s="31">
        <v>100037</v>
      </c>
      <c r="D36" s="31">
        <v>200163</v>
      </c>
      <c r="E36" s="32">
        <v>2.0008896708217958</v>
      </c>
      <c r="F36" s="31">
        <v>77803</v>
      </c>
      <c r="G36" s="31">
        <v>197507</v>
      </c>
      <c r="H36" s="32">
        <v>2.5385524979756564</v>
      </c>
      <c r="I36" s="31">
        <v>177840</v>
      </c>
      <c r="J36" s="31">
        <v>397670</v>
      </c>
      <c r="K36" s="32">
        <v>2.2361111111111112</v>
      </c>
      <c r="L36" s="29" t="s">
        <v>71</v>
      </c>
      <c r="M36" s="30" t="s">
        <v>72</v>
      </c>
      <c r="N36" s="31">
        <v>105085</v>
      </c>
      <c r="O36" s="31">
        <v>205382</v>
      </c>
      <c r="P36" s="32">
        <v>1.9544368844268925</v>
      </c>
      <c r="Q36" s="31">
        <v>77690</v>
      </c>
      <c r="R36" s="31">
        <v>192957</v>
      </c>
      <c r="S36" s="32">
        <v>2.4836787231303901</v>
      </c>
      <c r="T36" s="31">
        <v>182775</v>
      </c>
      <c r="U36" s="31">
        <v>398339</v>
      </c>
      <c r="V36" s="32">
        <v>2.1793954315415127</v>
      </c>
      <c r="W36" s="29" t="s">
        <v>71</v>
      </c>
      <c r="X36" s="30" t="s">
        <v>72</v>
      </c>
      <c r="Y36" s="31">
        <v>101534</v>
      </c>
      <c r="Z36" s="31">
        <v>201670</v>
      </c>
      <c r="AA36" s="32">
        <v>1.9862312131896704</v>
      </c>
      <c r="AB36" s="31">
        <v>73324</v>
      </c>
      <c r="AC36" s="31">
        <v>189305</v>
      </c>
      <c r="AD36" s="32">
        <v>2.5817604058698378</v>
      </c>
      <c r="AE36" s="31">
        <v>174858</v>
      </c>
      <c r="AF36" s="31">
        <v>390975</v>
      </c>
      <c r="AG36" s="32">
        <v>2.2359571766805066</v>
      </c>
      <c r="AH36" s="29" t="s">
        <v>71</v>
      </c>
      <c r="AI36" s="30" t="s">
        <v>72</v>
      </c>
      <c r="AJ36" s="31">
        <v>99290</v>
      </c>
      <c r="AK36" s="31">
        <v>173796</v>
      </c>
      <c r="AL36" s="32">
        <v>1.7503877530466312</v>
      </c>
      <c r="AM36" s="31">
        <v>62677</v>
      </c>
      <c r="AN36" s="31">
        <v>161719</v>
      </c>
      <c r="AO36" s="32">
        <v>2.5801968824289614</v>
      </c>
      <c r="AP36" s="31">
        <v>161967</v>
      </c>
      <c r="AQ36" s="31">
        <v>335515</v>
      </c>
      <c r="AR36" s="32">
        <v>2.0715022195879409</v>
      </c>
      <c r="AS36" s="29" t="s">
        <v>71</v>
      </c>
      <c r="AT36" s="30" t="s">
        <v>72</v>
      </c>
      <c r="AU36" s="26">
        <v>-4.8037303135556932</v>
      </c>
      <c r="AV36" s="26">
        <v>-2.5411185011344712</v>
      </c>
      <c r="AW36" s="26">
        <v>2.3767862121843293</v>
      </c>
      <c r="AX36" s="26">
        <v>0.14544986484747072</v>
      </c>
      <c r="AY36" s="26">
        <v>2.3580383194183159</v>
      </c>
      <c r="AZ36" s="26">
        <v>2.2093749217332057</v>
      </c>
      <c r="BA36" s="26">
        <v>-2.7000410340582683</v>
      </c>
      <c r="BB36" s="26">
        <v>-0.16794740158508206</v>
      </c>
      <c r="BC36" s="26">
        <v>2.6023583764917206</v>
      </c>
      <c r="BD36" s="29" t="s">
        <v>71</v>
      </c>
      <c r="BE36" s="30" t="s">
        <v>72</v>
      </c>
      <c r="BF36" s="26">
        <v>-1.4743829653121121</v>
      </c>
      <c r="BG36" s="26">
        <v>-0.74726037586155603</v>
      </c>
      <c r="BH36" s="26">
        <v>0.73800358864492333</v>
      </c>
      <c r="BI36" s="26">
        <v>6.1085047187823909</v>
      </c>
      <c r="BJ36" s="26">
        <v>4.3326906315205624</v>
      </c>
      <c r="BK36" s="26">
        <v>-1.6735831797538132</v>
      </c>
      <c r="BL36" s="26">
        <v>1.7053837971382493</v>
      </c>
      <c r="BM36" s="26">
        <v>1.7123857024106401</v>
      </c>
      <c r="BN36" s="26">
        <v>6.884498156313046E-3</v>
      </c>
      <c r="BO36" s="29" t="s">
        <v>71</v>
      </c>
      <c r="BP36" s="30" t="s">
        <v>72</v>
      </c>
      <c r="BQ36" s="26">
        <v>0.75234162554134354</v>
      </c>
      <c r="BR36" s="26">
        <v>15.171235241317406</v>
      </c>
      <c r="BS36" s="26">
        <v>14.311224318106339</v>
      </c>
      <c r="BT36" s="26">
        <v>24.133254622907923</v>
      </c>
      <c r="BU36" s="26">
        <v>22.129743567546175</v>
      </c>
      <c r="BV36" s="26">
        <v>-1.614000262418019</v>
      </c>
      <c r="BW36" s="26">
        <v>9.8001444738743082</v>
      </c>
      <c r="BX36" s="26">
        <v>18.525252224192659</v>
      </c>
      <c r="BY36" s="26">
        <v>7.9463536155859851</v>
      </c>
    </row>
    <row r="37" spans="1:77" s="10" customFormat="1" ht="21" customHeight="1" outlineLevel="1">
      <c r="A37" s="14" t="s">
        <v>73</v>
      </c>
      <c r="B37" s="3" t="s">
        <v>74</v>
      </c>
      <c r="C37" s="16">
        <v>51921</v>
      </c>
      <c r="D37" s="16">
        <v>117905</v>
      </c>
      <c r="E37" s="21">
        <v>2.2708537971148477</v>
      </c>
      <c r="F37" s="16">
        <v>47585</v>
      </c>
      <c r="G37" s="16">
        <v>204000</v>
      </c>
      <c r="H37" s="21">
        <v>4.2870652516549335</v>
      </c>
      <c r="I37" s="16">
        <v>99506</v>
      </c>
      <c r="J37" s="16">
        <v>321905</v>
      </c>
      <c r="K37" s="21">
        <v>3.2350310534038149</v>
      </c>
      <c r="L37" s="14" t="s">
        <v>73</v>
      </c>
      <c r="M37" s="3" t="s">
        <v>74</v>
      </c>
      <c r="N37" s="16">
        <v>48282</v>
      </c>
      <c r="O37" s="16">
        <v>110947</v>
      </c>
      <c r="P37" s="21">
        <v>2.2978956961186365</v>
      </c>
      <c r="Q37" s="16">
        <v>42572</v>
      </c>
      <c r="R37" s="16">
        <v>189383</v>
      </c>
      <c r="S37" s="21">
        <v>4.4485342478624448</v>
      </c>
      <c r="T37" s="16">
        <v>90854</v>
      </c>
      <c r="U37" s="16">
        <v>300330</v>
      </c>
      <c r="V37" s="21">
        <v>3.3056332137275191</v>
      </c>
      <c r="W37" s="14" t="s">
        <v>73</v>
      </c>
      <c r="X37" s="3" t="s">
        <v>74</v>
      </c>
      <c r="Y37" s="16">
        <v>40126</v>
      </c>
      <c r="Z37" s="16">
        <v>100450</v>
      </c>
      <c r="AA37" s="21">
        <v>2.5033644021332804</v>
      </c>
      <c r="AB37" s="16">
        <v>37933</v>
      </c>
      <c r="AC37" s="16">
        <v>168236</v>
      </c>
      <c r="AD37" s="21">
        <v>4.435082909340152</v>
      </c>
      <c r="AE37" s="16">
        <v>78059</v>
      </c>
      <c r="AF37" s="16">
        <v>268686</v>
      </c>
      <c r="AG37" s="21">
        <v>3.4420886765139191</v>
      </c>
      <c r="AH37" s="14" t="s">
        <v>73</v>
      </c>
      <c r="AI37" s="3" t="s">
        <v>74</v>
      </c>
      <c r="AJ37" s="16">
        <v>57227</v>
      </c>
      <c r="AK37" s="16">
        <v>116940</v>
      </c>
      <c r="AL37" s="21">
        <v>2.0434410330787913</v>
      </c>
      <c r="AM37" s="16">
        <v>40933</v>
      </c>
      <c r="AN37" s="16">
        <v>183123</v>
      </c>
      <c r="AO37" s="21">
        <v>4.473725356069675</v>
      </c>
      <c r="AP37" s="16">
        <v>98160</v>
      </c>
      <c r="AQ37" s="16">
        <v>300063</v>
      </c>
      <c r="AR37" s="21">
        <v>3.0568765281173595</v>
      </c>
      <c r="AS37" s="14" t="s">
        <v>73</v>
      </c>
      <c r="AT37" s="3" t="s">
        <v>74</v>
      </c>
      <c r="AU37" s="26">
        <v>7.536970299490493</v>
      </c>
      <c r="AV37" s="26">
        <v>6.2714629507782993</v>
      </c>
      <c r="AW37" s="26">
        <v>-1.1768114214002474</v>
      </c>
      <c r="AX37" s="26">
        <v>11.775345297378559</v>
      </c>
      <c r="AY37" s="26">
        <v>7.718221804491427</v>
      </c>
      <c r="AZ37" s="26">
        <v>-3.6297123324407004</v>
      </c>
      <c r="BA37" s="26">
        <v>9.5229709203777482</v>
      </c>
      <c r="BB37" s="26">
        <v>7.1837645256884093</v>
      </c>
      <c r="BC37" s="26">
        <v>-2.1358134965037845</v>
      </c>
      <c r="BD37" s="14" t="s">
        <v>73</v>
      </c>
      <c r="BE37" s="3" t="s">
        <v>74</v>
      </c>
      <c r="BF37" s="26">
        <v>29.394906045955242</v>
      </c>
      <c r="BG37" s="26">
        <v>17.3768043802887</v>
      </c>
      <c r="BH37" s="26">
        <v>-9.2879248750319849</v>
      </c>
      <c r="BI37" s="26">
        <v>25.444863311628396</v>
      </c>
      <c r="BJ37" s="26">
        <v>21.258232482940631</v>
      </c>
      <c r="BK37" s="26">
        <v>-3.3374270720733947</v>
      </c>
      <c r="BL37" s="26">
        <v>27.475371193584341</v>
      </c>
      <c r="BM37" s="26">
        <v>19.807135466678577</v>
      </c>
      <c r="BN37" s="26">
        <v>-6.0154645207981163</v>
      </c>
      <c r="BO37" s="14" t="s">
        <v>73</v>
      </c>
      <c r="BP37" s="3" t="s">
        <v>74</v>
      </c>
      <c r="BQ37" s="26">
        <v>-9.2718472049906513</v>
      </c>
      <c r="BR37" s="26">
        <v>0.82520950914999147</v>
      </c>
      <c r="BS37" s="26">
        <v>11.128912474338463</v>
      </c>
      <c r="BT37" s="26">
        <v>16.250946668946817</v>
      </c>
      <c r="BU37" s="26">
        <v>11.400534067266264</v>
      </c>
      <c r="BV37" s="26">
        <v>-4.1723639597476101</v>
      </c>
      <c r="BW37" s="26">
        <v>1.3712306438467807</v>
      </c>
      <c r="BX37" s="26">
        <v>7.2791380476766543</v>
      </c>
      <c r="BY37" s="26">
        <v>5.827992189013127</v>
      </c>
    </row>
    <row r="38" spans="1:77" s="33" customFormat="1" ht="21" customHeight="1">
      <c r="A38" s="34" t="s">
        <v>75</v>
      </c>
      <c r="B38" s="30" t="s">
        <v>76</v>
      </c>
      <c r="C38" s="31">
        <v>151958</v>
      </c>
      <c r="D38" s="31">
        <v>318068</v>
      </c>
      <c r="E38" s="32">
        <v>2.0931309967227785</v>
      </c>
      <c r="F38" s="31">
        <v>125388</v>
      </c>
      <c r="G38" s="31">
        <v>401507</v>
      </c>
      <c r="H38" s="32">
        <v>3.2021166299805404</v>
      </c>
      <c r="I38" s="31">
        <v>277346</v>
      </c>
      <c r="J38" s="31">
        <v>719575</v>
      </c>
      <c r="K38" s="32">
        <v>2.594502895300455</v>
      </c>
      <c r="L38" s="34" t="s">
        <v>75</v>
      </c>
      <c r="M38" s="30" t="s">
        <v>76</v>
      </c>
      <c r="N38" s="31">
        <v>153367</v>
      </c>
      <c r="O38" s="31">
        <v>316329</v>
      </c>
      <c r="P38" s="32">
        <v>2.0625623504404467</v>
      </c>
      <c r="Q38" s="31">
        <v>120262</v>
      </c>
      <c r="R38" s="31">
        <v>382340</v>
      </c>
      <c r="S38" s="32">
        <v>3.1792253579684355</v>
      </c>
      <c r="T38" s="31">
        <v>273629</v>
      </c>
      <c r="U38" s="31">
        <v>698669</v>
      </c>
      <c r="V38" s="32">
        <v>2.5533441265362953</v>
      </c>
      <c r="W38" s="34" t="s">
        <v>75</v>
      </c>
      <c r="X38" s="30" t="s">
        <v>76</v>
      </c>
      <c r="Y38" s="31">
        <v>141660</v>
      </c>
      <c r="Z38" s="31">
        <v>302120</v>
      </c>
      <c r="AA38" s="32">
        <v>2.1327121276295355</v>
      </c>
      <c r="AB38" s="31">
        <v>111257</v>
      </c>
      <c r="AC38" s="31">
        <v>357541</v>
      </c>
      <c r="AD38" s="32">
        <v>3.2136494782350775</v>
      </c>
      <c r="AE38" s="31">
        <v>252917</v>
      </c>
      <c r="AF38" s="31">
        <v>659661</v>
      </c>
      <c r="AG38" s="32">
        <v>2.6082113895072299</v>
      </c>
      <c r="AH38" s="34" t="s">
        <v>75</v>
      </c>
      <c r="AI38" s="30" t="s">
        <v>76</v>
      </c>
      <c r="AJ38" s="31">
        <v>156517</v>
      </c>
      <c r="AK38" s="31">
        <v>290736</v>
      </c>
      <c r="AL38" s="32">
        <v>1.8575362420695516</v>
      </c>
      <c r="AM38" s="31">
        <v>103610</v>
      </c>
      <c r="AN38" s="31">
        <v>344842</v>
      </c>
      <c r="AO38" s="32">
        <v>3.3282694720586816</v>
      </c>
      <c r="AP38" s="31">
        <v>260127</v>
      </c>
      <c r="AQ38" s="31">
        <v>635578</v>
      </c>
      <c r="AR38" s="32">
        <v>2.4433372929376804</v>
      </c>
      <c r="AS38" s="34" t="s">
        <v>75</v>
      </c>
      <c r="AT38" s="30" t="s">
        <v>76</v>
      </c>
      <c r="AU38" s="26">
        <v>-0.91871132642615427</v>
      </c>
      <c r="AV38" s="26">
        <v>0.54974409554609283</v>
      </c>
      <c r="AW38" s="26">
        <v>1.4820713796023701</v>
      </c>
      <c r="AX38" s="26">
        <v>4.2623605128802113</v>
      </c>
      <c r="AY38" s="26">
        <v>5.0130773656954544</v>
      </c>
      <c r="AZ38" s="26">
        <v>0.72002671829255416</v>
      </c>
      <c r="BA38" s="26">
        <v>1.3584086482061477</v>
      </c>
      <c r="BB38" s="26">
        <v>2.9922609991283426</v>
      </c>
      <c r="BC38" s="26">
        <v>1.6119554092378872</v>
      </c>
      <c r="BD38" s="34" t="s">
        <v>75</v>
      </c>
      <c r="BE38" s="30" t="s">
        <v>76</v>
      </c>
      <c r="BF38" s="26">
        <v>7.2695185655795571</v>
      </c>
      <c r="BG38" s="26">
        <v>5.27869720640805</v>
      </c>
      <c r="BH38" s="26">
        <v>-1.8559059328251051</v>
      </c>
      <c r="BI38" s="26">
        <v>12.70122329381522</v>
      </c>
      <c r="BJ38" s="26">
        <v>12.296771559065954</v>
      </c>
      <c r="BK38" s="26">
        <v>-0.35887075838995808</v>
      </c>
      <c r="BL38" s="26">
        <v>9.6588999553213117</v>
      </c>
      <c r="BM38" s="26">
        <v>9.0825439127066776</v>
      </c>
      <c r="BN38" s="26">
        <v>-0.52558984528339325</v>
      </c>
      <c r="BO38" s="34" t="s">
        <v>75</v>
      </c>
      <c r="BP38" s="30" t="s">
        <v>76</v>
      </c>
      <c r="BQ38" s="26">
        <v>-2.9127826370298435</v>
      </c>
      <c r="BR38" s="26">
        <v>9.4009685763028994</v>
      </c>
      <c r="BS38" s="26">
        <v>12.683184818549856</v>
      </c>
      <c r="BT38" s="26">
        <v>21.019206640285688</v>
      </c>
      <c r="BU38" s="26">
        <v>16.432163135580932</v>
      </c>
      <c r="BV38" s="26">
        <v>-3.7903433942838216</v>
      </c>
      <c r="BW38" s="26">
        <v>6.6194589565865902</v>
      </c>
      <c r="BX38" s="26">
        <v>13.215844475422372</v>
      </c>
      <c r="BY38" s="26">
        <v>6.1868495520331814</v>
      </c>
    </row>
  </sheetData>
  <mergeCells count="84">
    <mergeCell ref="BO1:BY1"/>
    <mergeCell ref="A2:K2"/>
    <mergeCell ref="L2:V2"/>
    <mergeCell ref="W2:AG2"/>
    <mergeCell ref="AH2:AR2"/>
    <mergeCell ref="AS2:BC2"/>
    <mergeCell ref="BD2:BN2"/>
    <mergeCell ref="BO2:BY2"/>
    <mergeCell ref="A1:K1"/>
    <mergeCell ref="L1:V1"/>
    <mergeCell ref="W1:AG1"/>
    <mergeCell ref="AH1:AR1"/>
    <mergeCell ref="AS1:BC1"/>
    <mergeCell ref="BD1:BN1"/>
    <mergeCell ref="BO3:BY3"/>
    <mergeCell ref="A4:K4"/>
    <mergeCell ref="L4:V4"/>
    <mergeCell ref="W4:AG4"/>
    <mergeCell ref="AH4:AR4"/>
    <mergeCell ref="AS4:BC4"/>
    <mergeCell ref="BD4:BN4"/>
    <mergeCell ref="BO4:BY4"/>
    <mergeCell ref="A3:K3"/>
    <mergeCell ref="L3:V3"/>
    <mergeCell ref="W3:AG3"/>
    <mergeCell ref="AH3:AR3"/>
    <mergeCell ref="AS3:BC3"/>
    <mergeCell ref="BD3:BN3"/>
    <mergeCell ref="BO5:BY5"/>
    <mergeCell ref="A6:K6"/>
    <mergeCell ref="L6:V6"/>
    <mergeCell ref="W6:AG6"/>
    <mergeCell ref="AH6:AR6"/>
    <mergeCell ref="AS6:BC6"/>
    <mergeCell ref="BD6:BN6"/>
    <mergeCell ref="BO6:BY6"/>
    <mergeCell ref="A5:K5"/>
    <mergeCell ref="L5:V5"/>
    <mergeCell ref="W5:AG5"/>
    <mergeCell ref="AH5:AR5"/>
    <mergeCell ref="AS5:BC5"/>
    <mergeCell ref="BD5:BN5"/>
    <mergeCell ref="BO7:BY7"/>
    <mergeCell ref="A8:B8"/>
    <mergeCell ref="C8:E8"/>
    <mergeCell ref="F8:H8"/>
    <mergeCell ref="I8:K8"/>
    <mergeCell ref="L8:M8"/>
    <mergeCell ref="N8:P8"/>
    <mergeCell ref="Q8:S8"/>
    <mergeCell ref="T8:V8"/>
    <mergeCell ref="W8:X8"/>
    <mergeCell ref="A7:K7"/>
    <mergeCell ref="L7:V7"/>
    <mergeCell ref="W7:AG7"/>
    <mergeCell ref="AH7:AR7"/>
    <mergeCell ref="AS7:BC7"/>
    <mergeCell ref="BD7:BN7"/>
    <mergeCell ref="AU8:AW8"/>
    <mergeCell ref="AX8:AZ8"/>
    <mergeCell ref="BA8:BC8"/>
    <mergeCell ref="BD8:BE8"/>
    <mergeCell ref="Y8:AA8"/>
    <mergeCell ref="AB8:AD8"/>
    <mergeCell ref="AE8:AG8"/>
    <mergeCell ref="AH8:AI8"/>
    <mergeCell ref="AJ8:AL8"/>
    <mergeCell ref="AM8:AO8"/>
    <mergeCell ref="BW8:BY8"/>
    <mergeCell ref="A14:B14"/>
    <mergeCell ref="L14:M14"/>
    <mergeCell ref="W14:X14"/>
    <mergeCell ref="AH14:AI14"/>
    <mergeCell ref="AS14:AT14"/>
    <mergeCell ref="BD14:BE14"/>
    <mergeCell ref="BO14:BP14"/>
    <mergeCell ref="BF8:BH8"/>
    <mergeCell ref="BI8:BK8"/>
    <mergeCell ref="BL8:BN8"/>
    <mergeCell ref="BO8:BP8"/>
    <mergeCell ref="BQ8:BS8"/>
    <mergeCell ref="BT8:BV8"/>
    <mergeCell ref="AP8:AR8"/>
    <mergeCell ref="AS8:AT8"/>
  </mergeCells>
  <printOptions horizontalCentered="1"/>
  <pageMargins left="0.23622047244094491" right="0.23622047244094491" top="0.23622047244094491" bottom="0.23622047244094491" header="0" footer="0.39370078740157483"/>
  <pageSetup paperSize="9" scale="75" pageOrder="overThenDown" orientation="portrait" r:id="rId1"/>
  <headerFooter>
    <oddFooter>&amp;L26/07/2024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7A4DF-FE8C-4E96-A1BE-DA902814BFF9}">
  <dimension ref="A1:BY38"/>
  <sheetViews>
    <sheetView workbookViewId="0">
      <selection activeCell="G23" sqref="G23"/>
    </sheetView>
  </sheetViews>
  <sheetFormatPr defaultColWidth="9.109375" defaultRowHeight="14.4" outlineLevelRow="1"/>
  <cols>
    <col min="1" max="1" width="39.6640625" style="36" bestFit="1" customWidth="1"/>
    <col min="2" max="2" width="4.44140625" style="36" bestFit="1" customWidth="1"/>
    <col min="3" max="4" width="10.33203125" style="36" customWidth="1"/>
    <col min="5" max="5" width="6.77734375" style="36" customWidth="1"/>
    <col min="6" max="7" width="10.33203125" style="36" customWidth="1"/>
    <col min="8" max="8" width="6.77734375" style="36" customWidth="1"/>
    <col min="9" max="10" width="10.33203125" style="36" customWidth="1"/>
    <col min="11" max="11" width="6.77734375" style="36" customWidth="1"/>
    <col min="12" max="12" width="39.6640625" style="36" bestFit="1" customWidth="1"/>
    <col min="13" max="13" width="4.44140625" style="36" bestFit="1" customWidth="1"/>
    <col min="14" max="15" width="10.33203125" style="36" customWidth="1"/>
    <col min="16" max="16" width="6.77734375" style="36" customWidth="1"/>
    <col min="17" max="18" width="10.33203125" style="36" customWidth="1"/>
    <col min="19" max="19" width="6.77734375" style="36" customWidth="1"/>
    <col min="20" max="21" width="10.33203125" style="36" customWidth="1"/>
    <col min="22" max="22" width="6.77734375" style="36" customWidth="1"/>
    <col min="23" max="23" width="39.6640625" style="36" bestFit="1" customWidth="1"/>
    <col min="24" max="24" width="4.44140625" style="36" bestFit="1" customWidth="1"/>
    <col min="25" max="26" width="10.33203125" style="36" customWidth="1"/>
    <col min="27" max="27" width="6.77734375" style="36" customWidth="1"/>
    <col min="28" max="29" width="10.33203125" style="36" customWidth="1"/>
    <col min="30" max="30" width="6.77734375" style="36" customWidth="1"/>
    <col min="31" max="32" width="10.33203125" style="36" customWidth="1"/>
    <col min="33" max="33" width="6.77734375" style="36" customWidth="1"/>
    <col min="34" max="34" width="39.6640625" style="36" bestFit="1" customWidth="1"/>
    <col min="35" max="35" width="4.44140625" style="36" bestFit="1" customWidth="1"/>
    <col min="36" max="37" width="10.33203125" style="36" customWidth="1"/>
    <col min="38" max="38" width="6.77734375" style="36" customWidth="1"/>
    <col min="39" max="40" width="10.33203125" style="36" customWidth="1"/>
    <col min="41" max="41" width="6.77734375" style="36" customWidth="1"/>
    <col min="42" max="43" width="10.33203125" style="36" customWidth="1"/>
    <col min="44" max="44" width="6.77734375" style="36" customWidth="1"/>
    <col min="45" max="45" width="39.6640625" style="36" bestFit="1" customWidth="1"/>
    <col min="46" max="46" width="4.44140625" style="36" bestFit="1" customWidth="1"/>
    <col min="47" max="48" width="8.5546875" style="36" customWidth="1"/>
    <col min="49" max="49" width="8.5546875" style="2" customWidth="1"/>
    <col min="50" max="51" width="9.5546875" style="36" bestFit="1" customWidth="1"/>
    <col min="52" max="52" width="8.5546875" style="2" customWidth="1"/>
    <col min="53" max="53" width="8.5546875" style="36" customWidth="1"/>
    <col min="54" max="54" width="9.5546875" style="36" bestFit="1" customWidth="1"/>
    <col min="55" max="55" width="8.5546875" style="2" customWidth="1"/>
    <col min="56" max="56" width="39.6640625" style="36" bestFit="1" customWidth="1"/>
    <col min="57" max="57" width="4.44140625" style="36" bestFit="1" customWidth="1"/>
    <col min="58" max="59" width="9.33203125" style="36" bestFit="1" customWidth="1"/>
    <col min="60" max="60" width="8.5546875" style="2" customWidth="1"/>
    <col min="61" max="62" width="9.5546875" style="36" bestFit="1" customWidth="1"/>
    <col min="63" max="63" width="8.5546875" style="2" customWidth="1"/>
    <col min="64" max="64" width="8.5546875" style="36" customWidth="1"/>
    <col min="65" max="65" width="9.5546875" style="36" bestFit="1" customWidth="1"/>
    <col min="66" max="66" width="8.5546875" style="2" customWidth="1"/>
    <col min="67" max="67" width="39.6640625" style="36" bestFit="1" customWidth="1"/>
    <col min="68" max="68" width="4.44140625" style="36" bestFit="1" customWidth="1"/>
    <col min="69" max="70" width="8.5546875" style="36" customWidth="1"/>
    <col min="71" max="71" width="8.5546875" style="2" customWidth="1"/>
    <col min="72" max="73" width="9.5546875" style="36" bestFit="1" customWidth="1"/>
    <col min="74" max="74" width="8.5546875" style="2" customWidth="1"/>
    <col min="75" max="75" width="8.5546875" style="36" customWidth="1"/>
    <col min="76" max="76" width="9.5546875" style="36" bestFit="1" customWidth="1"/>
    <col min="77" max="77" width="8.5546875" style="2" customWidth="1"/>
    <col min="78" max="16384" width="9.109375" style="36"/>
  </cols>
  <sheetData>
    <row r="1" spans="1:77" ht="26.25" customHeight="1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 t="s">
        <v>21</v>
      </c>
      <c r="M1" s="40"/>
      <c r="N1" s="40"/>
      <c r="O1" s="40"/>
      <c r="P1" s="40"/>
      <c r="Q1" s="40"/>
      <c r="R1" s="40"/>
      <c r="S1" s="40"/>
      <c r="T1" s="40"/>
      <c r="U1" s="40"/>
      <c r="V1" s="40"/>
      <c r="W1" s="39" t="s">
        <v>21</v>
      </c>
      <c r="X1" s="40"/>
      <c r="Y1" s="40"/>
      <c r="Z1" s="40"/>
      <c r="AA1" s="40"/>
      <c r="AB1" s="40"/>
      <c r="AC1" s="40"/>
      <c r="AD1" s="40"/>
      <c r="AE1" s="40"/>
      <c r="AF1" s="40"/>
      <c r="AG1" s="40"/>
      <c r="AH1" s="39" t="s">
        <v>21</v>
      </c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39" t="s">
        <v>21</v>
      </c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39" t="s">
        <v>21</v>
      </c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39" t="s">
        <v>21</v>
      </c>
      <c r="BP1" s="40"/>
      <c r="BQ1" s="40"/>
      <c r="BR1" s="40"/>
      <c r="BS1" s="40"/>
      <c r="BT1" s="40"/>
      <c r="BU1" s="40"/>
      <c r="BV1" s="40"/>
      <c r="BW1" s="40"/>
      <c r="BX1" s="40"/>
      <c r="BY1" s="40"/>
    </row>
    <row r="2" spans="1:77" ht="15" customHeight="1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 t="s">
        <v>18</v>
      </c>
      <c r="M2" s="52"/>
      <c r="N2" s="52"/>
      <c r="O2" s="52"/>
      <c r="P2" s="52"/>
      <c r="Q2" s="52"/>
      <c r="R2" s="52"/>
      <c r="S2" s="52"/>
      <c r="T2" s="52"/>
      <c r="U2" s="52"/>
      <c r="V2" s="52"/>
      <c r="W2" s="52" t="s">
        <v>18</v>
      </c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 t="s">
        <v>18</v>
      </c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 t="s">
        <v>18</v>
      </c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 t="s">
        <v>18</v>
      </c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 t="s">
        <v>18</v>
      </c>
      <c r="BP2" s="52"/>
      <c r="BQ2" s="52"/>
      <c r="BR2" s="52"/>
      <c r="BS2" s="52"/>
      <c r="BT2" s="52"/>
      <c r="BU2" s="52"/>
      <c r="BV2" s="52"/>
      <c r="BW2" s="52"/>
      <c r="BX2" s="52"/>
      <c r="BY2" s="52"/>
    </row>
    <row r="3" spans="1:77" ht="27.75" customHeight="1">
      <c r="A3" s="43" t="s">
        <v>19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3" t="s">
        <v>19</v>
      </c>
      <c r="M3" s="44"/>
      <c r="N3" s="44"/>
      <c r="O3" s="44"/>
      <c r="P3" s="44"/>
      <c r="Q3" s="44"/>
      <c r="R3" s="44"/>
      <c r="S3" s="44"/>
      <c r="T3" s="44"/>
      <c r="U3" s="44"/>
      <c r="V3" s="44"/>
      <c r="W3" s="43" t="s">
        <v>19</v>
      </c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3" t="s">
        <v>19</v>
      </c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3" t="s">
        <v>19</v>
      </c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3" t="s">
        <v>19</v>
      </c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3" t="s">
        <v>19</v>
      </c>
      <c r="BP3" s="44"/>
      <c r="BQ3" s="44"/>
      <c r="BR3" s="44"/>
      <c r="BS3" s="44"/>
      <c r="BT3" s="44"/>
      <c r="BU3" s="44"/>
      <c r="BV3" s="44"/>
      <c r="BW3" s="44"/>
      <c r="BX3" s="44"/>
      <c r="BY3" s="44"/>
    </row>
    <row r="4" spans="1:77" ht="18.75" customHeight="1">
      <c r="A4" s="56" t="s">
        <v>20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 t="s">
        <v>20</v>
      </c>
      <c r="M4" s="56"/>
      <c r="N4" s="56"/>
      <c r="O4" s="56"/>
      <c r="P4" s="56"/>
      <c r="Q4" s="56"/>
      <c r="R4" s="56"/>
      <c r="S4" s="56"/>
      <c r="T4" s="56"/>
      <c r="U4" s="56"/>
      <c r="V4" s="56"/>
      <c r="W4" s="56" t="s">
        <v>20</v>
      </c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 t="s">
        <v>20</v>
      </c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 t="s">
        <v>20</v>
      </c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 t="s">
        <v>20</v>
      </c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 t="s">
        <v>20</v>
      </c>
      <c r="BP4" s="56"/>
      <c r="BQ4" s="56"/>
      <c r="BR4" s="56"/>
      <c r="BS4" s="56"/>
      <c r="BT4" s="56"/>
      <c r="BU4" s="56"/>
      <c r="BV4" s="56"/>
      <c r="BW4" s="56"/>
      <c r="BX4" s="56"/>
      <c r="BY4" s="56"/>
    </row>
    <row r="5" spans="1:77" ht="19.5" customHeight="1">
      <c r="A5" s="57" t="s">
        <v>112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3" t="s">
        <v>113</v>
      </c>
      <c r="M5" s="54"/>
      <c r="N5" s="54"/>
      <c r="O5" s="54"/>
      <c r="P5" s="54"/>
      <c r="Q5" s="54"/>
      <c r="R5" s="54"/>
      <c r="S5" s="54"/>
      <c r="T5" s="54"/>
      <c r="U5" s="54"/>
      <c r="V5" s="54"/>
      <c r="W5" s="53" t="s">
        <v>114</v>
      </c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3" t="s">
        <v>115</v>
      </c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5" t="s">
        <v>116</v>
      </c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5" t="s">
        <v>117</v>
      </c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5" t="s">
        <v>118</v>
      </c>
      <c r="BP5" s="50"/>
      <c r="BQ5" s="50"/>
      <c r="BR5" s="50"/>
      <c r="BS5" s="50"/>
      <c r="BT5" s="50"/>
      <c r="BU5" s="50"/>
      <c r="BV5" s="50"/>
      <c r="BW5" s="50"/>
      <c r="BX5" s="50"/>
      <c r="BY5" s="50"/>
    </row>
    <row r="6" spans="1:77" ht="3.75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</row>
    <row r="7" spans="1:77" ht="5.25" customHeight="1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49"/>
      <c r="M7" s="50"/>
      <c r="N7" s="50"/>
      <c r="O7" s="50"/>
      <c r="P7" s="50"/>
      <c r="Q7" s="50"/>
      <c r="R7" s="50"/>
      <c r="S7" s="50"/>
      <c r="T7" s="50"/>
      <c r="U7" s="50"/>
      <c r="V7" s="50"/>
      <c r="W7" s="49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49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49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49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49"/>
      <c r="BP7" s="50"/>
      <c r="BQ7" s="50"/>
      <c r="BR7" s="50"/>
      <c r="BS7" s="50"/>
      <c r="BT7" s="50"/>
      <c r="BU7" s="50"/>
      <c r="BV7" s="50"/>
      <c r="BW7" s="50"/>
      <c r="BX7" s="50"/>
      <c r="BY7" s="50"/>
    </row>
    <row r="8" spans="1:77" ht="42.9" customHeight="1">
      <c r="A8" s="51" t="s">
        <v>0</v>
      </c>
      <c r="B8" s="48"/>
      <c r="C8" s="46" t="s">
        <v>1</v>
      </c>
      <c r="D8" s="47"/>
      <c r="E8" s="48"/>
      <c r="F8" s="46" t="s">
        <v>2</v>
      </c>
      <c r="G8" s="47"/>
      <c r="H8" s="48"/>
      <c r="I8" s="46" t="s">
        <v>3</v>
      </c>
      <c r="J8" s="47"/>
      <c r="K8" s="48"/>
      <c r="L8" s="51" t="s">
        <v>0</v>
      </c>
      <c r="M8" s="48"/>
      <c r="N8" s="46" t="s">
        <v>1</v>
      </c>
      <c r="O8" s="47"/>
      <c r="P8" s="48"/>
      <c r="Q8" s="46" t="s">
        <v>2</v>
      </c>
      <c r="R8" s="47"/>
      <c r="S8" s="48"/>
      <c r="T8" s="46" t="s">
        <v>3</v>
      </c>
      <c r="U8" s="47"/>
      <c r="V8" s="48"/>
      <c r="W8" s="51" t="s">
        <v>0</v>
      </c>
      <c r="X8" s="48"/>
      <c r="Y8" s="46" t="s">
        <v>1</v>
      </c>
      <c r="Z8" s="47"/>
      <c r="AA8" s="48"/>
      <c r="AB8" s="46" t="s">
        <v>2</v>
      </c>
      <c r="AC8" s="47"/>
      <c r="AD8" s="48"/>
      <c r="AE8" s="46" t="s">
        <v>3</v>
      </c>
      <c r="AF8" s="47"/>
      <c r="AG8" s="48"/>
      <c r="AH8" s="51" t="s">
        <v>0</v>
      </c>
      <c r="AI8" s="48"/>
      <c r="AJ8" s="46" t="s">
        <v>1</v>
      </c>
      <c r="AK8" s="47"/>
      <c r="AL8" s="48"/>
      <c r="AM8" s="46" t="s">
        <v>2</v>
      </c>
      <c r="AN8" s="47"/>
      <c r="AO8" s="48"/>
      <c r="AP8" s="46" t="s">
        <v>3</v>
      </c>
      <c r="AQ8" s="47"/>
      <c r="AR8" s="48"/>
      <c r="AS8" s="51" t="s">
        <v>0</v>
      </c>
      <c r="AT8" s="48"/>
      <c r="AU8" s="46" t="s">
        <v>1</v>
      </c>
      <c r="AV8" s="47"/>
      <c r="AW8" s="48"/>
      <c r="AX8" s="46" t="s">
        <v>2</v>
      </c>
      <c r="AY8" s="47"/>
      <c r="AZ8" s="48"/>
      <c r="BA8" s="46" t="s">
        <v>3</v>
      </c>
      <c r="BB8" s="47"/>
      <c r="BC8" s="48"/>
      <c r="BD8" s="51" t="s">
        <v>0</v>
      </c>
      <c r="BE8" s="48"/>
      <c r="BF8" s="46" t="s">
        <v>1</v>
      </c>
      <c r="BG8" s="47"/>
      <c r="BH8" s="48"/>
      <c r="BI8" s="46" t="s">
        <v>2</v>
      </c>
      <c r="BJ8" s="47"/>
      <c r="BK8" s="48"/>
      <c r="BL8" s="46" t="s">
        <v>3</v>
      </c>
      <c r="BM8" s="47"/>
      <c r="BN8" s="48"/>
      <c r="BO8" s="51" t="s">
        <v>0</v>
      </c>
      <c r="BP8" s="48"/>
      <c r="BQ8" s="46" t="s">
        <v>1</v>
      </c>
      <c r="BR8" s="47"/>
      <c r="BS8" s="48"/>
      <c r="BT8" s="46" t="s">
        <v>2</v>
      </c>
      <c r="BU8" s="47"/>
      <c r="BV8" s="48"/>
      <c r="BW8" s="46" t="s">
        <v>3</v>
      </c>
      <c r="BX8" s="47"/>
      <c r="BY8" s="48"/>
    </row>
    <row r="9" spans="1:77" s="10" customFormat="1" ht="10.199999999999999">
      <c r="A9" s="5" t="s">
        <v>4</v>
      </c>
      <c r="B9" s="6" t="s">
        <v>5</v>
      </c>
      <c r="C9" s="7"/>
      <c r="D9" s="8">
        <v>439</v>
      </c>
      <c r="E9" s="19"/>
      <c r="F9" s="7"/>
      <c r="G9" s="8">
        <v>6880</v>
      </c>
      <c r="H9" s="19"/>
      <c r="I9" s="7"/>
      <c r="J9" s="8">
        <v>7319</v>
      </c>
      <c r="K9" s="19"/>
      <c r="L9" s="5" t="s">
        <v>4</v>
      </c>
      <c r="M9" s="6" t="s">
        <v>5</v>
      </c>
      <c r="N9" s="7"/>
      <c r="O9" s="8">
        <v>448</v>
      </c>
      <c r="P9" s="19"/>
      <c r="Q9" s="7"/>
      <c r="R9" s="8">
        <v>5982</v>
      </c>
      <c r="S9" s="19"/>
      <c r="T9" s="7"/>
      <c r="U9" s="8">
        <v>6430</v>
      </c>
      <c r="V9" s="19"/>
      <c r="W9" s="5" t="s">
        <v>4</v>
      </c>
      <c r="X9" s="6" t="s">
        <v>5</v>
      </c>
      <c r="Y9" s="7"/>
      <c r="Z9" s="8">
        <v>459</v>
      </c>
      <c r="AA9" s="19"/>
      <c r="AB9" s="7"/>
      <c r="AC9" s="8">
        <v>5546</v>
      </c>
      <c r="AD9" s="19"/>
      <c r="AE9" s="7"/>
      <c r="AF9" s="8">
        <v>6005</v>
      </c>
      <c r="AG9" s="19"/>
      <c r="AH9" s="5" t="s">
        <v>4</v>
      </c>
      <c r="AI9" s="6" t="s">
        <v>5</v>
      </c>
      <c r="AJ9" s="7"/>
      <c r="AK9" s="8">
        <v>511</v>
      </c>
      <c r="AL9" s="19"/>
      <c r="AM9" s="7"/>
      <c r="AN9" s="8">
        <v>4909</v>
      </c>
      <c r="AO9" s="19"/>
      <c r="AP9" s="7"/>
      <c r="AQ9" s="8">
        <v>5420</v>
      </c>
      <c r="AR9" s="19"/>
      <c r="AS9" s="5" t="s">
        <v>4</v>
      </c>
      <c r="AT9" s="6" t="s">
        <v>5</v>
      </c>
      <c r="AU9" s="17"/>
      <c r="AV9" s="28">
        <v>-2.0089285714285716</v>
      </c>
      <c r="AW9" s="22"/>
      <c r="AX9" s="24"/>
      <c r="AY9" s="28">
        <v>15.011701771982615</v>
      </c>
      <c r="AZ9" s="22"/>
      <c r="BA9" s="24"/>
      <c r="BB9" s="28">
        <v>13.825816485225506</v>
      </c>
      <c r="BC9" s="9"/>
      <c r="BD9" s="5" t="s">
        <v>4</v>
      </c>
      <c r="BE9" s="6" t="s">
        <v>5</v>
      </c>
      <c r="BF9" s="17"/>
      <c r="BG9" s="28">
        <v>-4.3572984749455337</v>
      </c>
      <c r="BH9" s="22"/>
      <c r="BI9" s="24"/>
      <c r="BJ9" s="28">
        <v>24.053371799495132</v>
      </c>
      <c r="BK9" s="22"/>
      <c r="BL9" s="24"/>
      <c r="BM9" s="28">
        <v>21.881765195670276</v>
      </c>
      <c r="BN9" s="9"/>
      <c r="BO9" s="5" t="s">
        <v>4</v>
      </c>
      <c r="BP9" s="6" t="s">
        <v>5</v>
      </c>
      <c r="BQ9" s="17"/>
      <c r="BR9" s="28">
        <v>-14.090019569471623</v>
      </c>
      <c r="BS9" s="22"/>
      <c r="BT9" s="24"/>
      <c r="BU9" s="28">
        <v>40.150743532287635</v>
      </c>
      <c r="BV9" s="22"/>
      <c r="BW9" s="24"/>
      <c r="BX9" s="28">
        <v>35.036900369003689</v>
      </c>
      <c r="BY9" s="9"/>
    </row>
    <row r="10" spans="1:77" s="10" customFormat="1" ht="10.199999999999999">
      <c r="A10" s="5" t="s">
        <v>6</v>
      </c>
      <c r="B10" s="6" t="s">
        <v>7</v>
      </c>
      <c r="C10" s="7"/>
      <c r="D10" s="8">
        <v>25181</v>
      </c>
      <c r="E10" s="19"/>
      <c r="F10" s="7"/>
      <c r="G10" s="8">
        <v>77895</v>
      </c>
      <c r="H10" s="19"/>
      <c r="I10" s="7"/>
      <c r="J10" s="8">
        <v>103076</v>
      </c>
      <c r="K10" s="19"/>
      <c r="L10" s="5" t="s">
        <v>6</v>
      </c>
      <c r="M10" s="6" t="s">
        <v>7</v>
      </c>
      <c r="N10" s="7"/>
      <c r="O10" s="8">
        <v>25214</v>
      </c>
      <c r="P10" s="19"/>
      <c r="Q10" s="7"/>
      <c r="R10" s="8">
        <v>71299</v>
      </c>
      <c r="S10" s="19"/>
      <c r="T10" s="7"/>
      <c r="U10" s="8">
        <v>96513</v>
      </c>
      <c r="V10" s="19"/>
      <c r="W10" s="5" t="s">
        <v>6</v>
      </c>
      <c r="X10" s="6" t="s">
        <v>7</v>
      </c>
      <c r="Y10" s="7"/>
      <c r="Z10" s="8">
        <v>25600</v>
      </c>
      <c r="AA10" s="19"/>
      <c r="AB10" s="7"/>
      <c r="AC10" s="8">
        <v>70534</v>
      </c>
      <c r="AD10" s="19"/>
      <c r="AE10" s="7"/>
      <c r="AF10" s="8">
        <v>96134</v>
      </c>
      <c r="AG10" s="19"/>
      <c r="AH10" s="5" t="s">
        <v>6</v>
      </c>
      <c r="AI10" s="6" t="s">
        <v>7</v>
      </c>
      <c r="AJ10" s="7"/>
      <c r="AK10" s="8">
        <v>27963</v>
      </c>
      <c r="AL10" s="19"/>
      <c r="AM10" s="7"/>
      <c r="AN10" s="8">
        <v>67607</v>
      </c>
      <c r="AO10" s="19"/>
      <c r="AP10" s="7"/>
      <c r="AQ10" s="8">
        <v>95570</v>
      </c>
      <c r="AR10" s="19"/>
      <c r="AS10" s="5" t="s">
        <v>6</v>
      </c>
      <c r="AT10" s="6" t="s">
        <v>7</v>
      </c>
      <c r="AU10" s="17"/>
      <c r="AV10" s="28">
        <v>-0.1308796700245895</v>
      </c>
      <c r="AW10" s="22"/>
      <c r="AX10" s="24"/>
      <c r="AY10" s="28">
        <v>9.2511816435013117</v>
      </c>
      <c r="AZ10" s="22"/>
      <c r="BA10" s="24"/>
      <c r="BB10" s="28">
        <v>6.8001201910623443</v>
      </c>
      <c r="BC10" s="9"/>
      <c r="BD10" s="5" t="s">
        <v>6</v>
      </c>
      <c r="BE10" s="6" t="s">
        <v>7</v>
      </c>
      <c r="BF10" s="17"/>
      <c r="BG10" s="28">
        <v>-1.63671875</v>
      </c>
      <c r="BH10" s="22"/>
      <c r="BI10" s="24"/>
      <c r="BJ10" s="28">
        <v>10.436101738168826</v>
      </c>
      <c r="BK10" s="22"/>
      <c r="BL10" s="24"/>
      <c r="BM10" s="28">
        <v>7.2211704495807938</v>
      </c>
      <c r="BN10" s="9"/>
      <c r="BO10" s="5" t="s">
        <v>6</v>
      </c>
      <c r="BP10" s="6" t="s">
        <v>7</v>
      </c>
      <c r="BQ10" s="17"/>
      <c r="BR10" s="28">
        <v>-9.9488609948860987</v>
      </c>
      <c r="BS10" s="22"/>
      <c r="BT10" s="24"/>
      <c r="BU10" s="28">
        <v>15.217359149200526</v>
      </c>
      <c r="BV10" s="22"/>
      <c r="BW10" s="24"/>
      <c r="BX10" s="28">
        <v>7.8539290572355345</v>
      </c>
      <c r="BY10" s="9"/>
    </row>
    <row r="11" spans="1:77" s="10" customFormat="1" ht="10.199999999999999">
      <c r="A11" s="5" t="s">
        <v>8</v>
      </c>
      <c r="B11" s="6" t="s">
        <v>9</v>
      </c>
      <c r="C11" s="7"/>
      <c r="D11" s="8">
        <v>12649</v>
      </c>
      <c r="E11" s="19"/>
      <c r="F11" s="7"/>
      <c r="G11" s="8">
        <v>25274</v>
      </c>
      <c r="H11" s="19"/>
      <c r="I11" s="7"/>
      <c r="J11" s="8">
        <v>37923</v>
      </c>
      <c r="K11" s="19"/>
      <c r="L11" s="5" t="s">
        <v>8</v>
      </c>
      <c r="M11" s="6" t="s">
        <v>9</v>
      </c>
      <c r="N11" s="7"/>
      <c r="O11" s="8">
        <v>12681</v>
      </c>
      <c r="P11" s="19"/>
      <c r="Q11" s="7"/>
      <c r="R11" s="8">
        <v>23581</v>
      </c>
      <c r="S11" s="19"/>
      <c r="T11" s="7"/>
      <c r="U11" s="8">
        <v>36262</v>
      </c>
      <c r="V11" s="19"/>
      <c r="W11" s="5" t="s">
        <v>8</v>
      </c>
      <c r="X11" s="6" t="s">
        <v>9</v>
      </c>
      <c r="Y11" s="7"/>
      <c r="Z11" s="8">
        <v>12889</v>
      </c>
      <c r="AA11" s="19"/>
      <c r="AB11" s="7"/>
      <c r="AC11" s="8">
        <v>23284</v>
      </c>
      <c r="AD11" s="19"/>
      <c r="AE11" s="7"/>
      <c r="AF11" s="8">
        <v>36173</v>
      </c>
      <c r="AG11" s="19"/>
      <c r="AH11" s="5" t="s">
        <v>8</v>
      </c>
      <c r="AI11" s="6" t="s">
        <v>9</v>
      </c>
      <c r="AJ11" s="7"/>
      <c r="AK11" s="8">
        <v>14099</v>
      </c>
      <c r="AL11" s="19"/>
      <c r="AM11" s="7"/>
      <c r="AN11" s="8">
        <v>22709</v>
      </c>
      <c r="AO11" s="19"/>
      <c r="AP11" s="7"/>
      <c r="AQ11" s="8">
        <v>36808</v>
      </c>
      <c r="AR11" s="19"/>
      <c r="AS11" s="5" t="s">
        <v>8</v>
      </c>
      <c r="AT11" s="6" t="s">
        <v>9</v>
      </c>
      <c r="AU11" s="17"/>
      <c r="AV11" s="28">
        <v>-0.25234602949294221</v>
      </c>
      <c r="AW11" s="22"/>
      <c r="AX11" s="24"/>
      <c r="AY11" s="28">
        <v>7.1795089266782579</v>
      </c>
      <c r="AZ11" s="22"/>
      <c r="BA11" s="24"/>
      <c r="BB11" s="28">
        <v>4.5805526446417737</v>
      </c>
      <c r="BC11" s="9"/>
      <c r="BD11" s="5" t="s">
        <v>8</v>
      </c>
      <c r="BE11" s="6" t="s">
        <v>9</v>
      </c>
      <c r="BF11" s="17"/>
      <c r="BG11" s="28">
        <v>-1.8620529133369539</v>
      </c>
      <c r="BH11" s="22"/>
      <c r="BI11" s="24"/>
      <c r="BJ11" s="28">
        <v>8.5466414705377076</v>
      </c>
      <c r="BK11" s="22"/>
      <c r="BL11" s="24"/>
      <c r="BM11" s="28">
        <v>4.8378624941254529</v>
      </c>
      <c r="BN11" s="9"/>
      <c r="BO11" s="5" t="s">
        <v>8</v>
      </c>
      <c r="BP11" s="6" t="s">
        <v>9</v>
      </c>
      <c r="BQ11" s="17"/>
      <c r="BR11" s="28">
        <v>-10.284417334562734</v>
      </c>
      <c r="BS11" s="22"/>
      <c r="BT11" s="24"/>
      <c r="BU11" s="28">
        <v>11.295081245321239</v>
      </c>
      <c r="BV11" s="22"/>
      <c r="BW11" s="24"/>
      <c r="BX11" s="28">
        <v>3.0292327754835906</v>
      </c>
      <c r="BY11" s="9"/>
    </row>
    <row r="12" spans="1:77" s="10" customFormat="1" ht="10.199999999999999">
      <c r="A12" s="5" t="s">
        <v>10</v>
      </c>
      <c r="B12" s="6" t="s">
        <v>11</v>
      </c>
      <c r="C12" s="7"/>
      <c r="D12" s="8">
        <v>13188</v>
      </c>
      <c r="E12" s="19"/>
      <c r="F12" s="7"/>
      <c r="G12" s="8">
        <v>27787</v>
      </c>
      <c r="H12" s="19"/>
      <c r="I12" s="7"/>
      <c r="J12" s="8">
        <v>40975</v>
      </c>
      <c r="K12" s="19"/>
      <c r="L12" s="5" t="s">
        <v>10</v>
      </c>
      <c r="M12" s="6" t="s">
        <v>11</v>
      </c>
      <c r="N12" s="7"/>
      <c r="O12" s="8">
        <v>13230</v>
      </c>
      <c r="P12" s="19"/>
      <c r="Q12" s="7"/>
      <c r="R12" s="8">
        <v>25639</v>
      </c>
      <c r="S12" s="19"/>
      <c r="T12" s="7"/>
      <c r="U12" s="8">
        <v>38869</v>
      </c>
      <c r="V12" s="19"/>
      <c r="W12" s="5" t="s">
        <v>10</v>
      </c>
      <c r="X12" s="6" t="s">
        <v>11</v>
      </c>
      <c r="Y12" s="7"/>
      <c r="Z12" s="8">
        <v>13465</v>
      </c>
      <c r="AA12" s="19"/>
      <c r="AB12" s="7"/>
      <c r="AC12" s="8">
        <v>24941</v>
      </c>
      <c r="AD12" s="19"/>
      <c r="AE12" s="7"/>
      <c r="AF12" s="8">
        <v>38406</v>
      </c>
      <c r="AG12" s="19"/>
      <c r="AH12" s="5" t="s">
        <v>10</v>
      </c>
      <c r="AI12" s="6" t="s">
        <v>11</v>
      </c>
      <c r="AJ12" s="7"/>
      <c r="AK12" s="8">
        <v>14720</v>
      </c>
      <c r="AL12" s="19"/>
      <c r="AM12" s="7"/>
      <c r="AN12" s="8">
        <v>23609</v>
      </c>
      <c r="AO12" s="19"/>
      <c r="AP12" s="7"/>
      <c r="AQ12" s="8">
        <v>38329</v>
      </c>
      <c r="AR12" s="19"/>
      <c r="AS12" s="5" t="s">
        <v>10</v>
      </c>
      <c r="AT12" s="6" t="s">
        <v>11</v>
      </c>
      <c r="AU12" s="17"/>
      <c r="AV12" s="28">
        <v>-0.31746031746031744</v>
      </c>
      <c r="AW12" s="22"/>
      <c r="AX12" s="24"/>
      <c r="AY12" s="28">
        <v>8.3778618510862355</v>
      </c>
      <c r="AZ12" s="22"/>
      <c r="BA12" s="24"/>
      <c r="BB12" s="28">
        <v>5.4181995935063929</v>
      </c>
      <c r="BC12" s="9"/>
      <c r="BD12" s="5" t="s">
        <v>10</v>
      </c>
      <c r="BE12" s="6" t="s">
        <v>11</v>
      </c>
      <c r="BF12" s="17"/>
      <c r="BG12" s="28">
        <v>-2.0571852952098033</v>
      </c>
      <c r="BH12" s="22"/>
      <c r="BI12" s="24"/>
      <c r="BJ12" s="28">
        <v>11.410929794314582</v>
      </c>
      <c r="BK12" s="22"/>
      <c r="BL12" s="24"/>
      <c r="BM12" s="28">
        <v>6.6890590011977293</v>
      </c>
      <c r="BN12" s="9"/>
      <c r="BO12" s="5" t="s">
        <v>10</v>
      </c>
      <c r="BP12" s="6" t="s">
        <v>11</v>
      </c>
      <c r="BQ12" s="17"/>
      <c r="BR12" s="28">
        <v>-10.407608695652174</v>
      </c>
      <c r="BS12" s="22"/>
      <c r="BT12" s="24"/>
      <c r="BU12" s="28">
        <v>17.696641111440552</v>
      </c>
      <c r="BV12" s="22"/>
      <c r="BW12" s="24"/>
      <c r="BX12" s="28">
        <v>6.903389078765426</v>
      </c>
      <c r="BY12" s="9"/>
    </row>
    <row r="13" spans="1:77" s="10" customFormat="1" ht="10.199999999999999">
      <c r="A13" s="11" t="s">
        <v>12</v>
      </c>
      <c r="B13" s="3" t="s">
        <v>13</v>
      </c>
      <c r="C13" s="12"/>
      <c r="D13" s="8">
        <v>766406</v>
      </c>
      <c r="E13" s="20"/>
      <c r="F13" s="12"/>
      <c r="G13" s="8">
        <v>2388684</v>
      </c>
      <c r="H13" s="20"/>
      <c r="I13" s="12"/>
      <c r="J13" s="8">
        <v>3155090</v>
      </c>
      <c r="K13" s="20"/>
      <c r="L13" s="11" t="s">
        <v>12</v>
      </c>
      <c r="M13" s="3" t="s">
        <v>13</v>
      </c>
      <c r="N13" s="12"/>
      <c r="O13" s="8">
        <v>771384</v>
      </c>
      <c r="P13" s="20"/>
      <c r="Q13" s="12"/>
      <c r="R13" s="8">
        <v>2182683</v>
      </c>
      <c r="S13" s="20"/>
      <c r="T13" s="12"/>
      <c r="U13" s="8">
        <v>2954067</v>
      </c>
      <c r="V13" s="20"/>
      <c r="W13" s="11" t="s">
        <v>12</v>
      </c>
      <c r="X13" s="3" t="s">
        <v>13</v>
      </c>
      <c r="Y13" s="12"/>
      <c r="Z13" s="8">
        <v>777884</v>
      </c>
      <c r="AA13" s="20"/>
      <c r="AB13" s="12"/>
      <c r="AC13" s="8">
        <v>2163269</v>
      </c>
      <c r="AD13" s="20"/>
      <c r="AE13" s="12"/>
      <c r="AF13" s="8">
        <v>2941153</v>
      </c>
      <c r="AG13" s="20"/>
      <c r="AH13" s="11" t="s">
        <v>12</v>
      </c>
      <c r="AI13" s="3" t="s">
        <v>13</v>
      </c>
      <c r="AJ13" s="12"/>
      <c r="AK13" s="8">
        <v>805951</v>
      </c>
      <c r="AL13" s="20"/>
      <c r="AM13" s="12"/>
      <c r="AN13" s="8">
        <v>2041822</v>
      </c>
      <c r="AO13" s="20"/>
      <c r="AP13" s="12"/>
      <c r="AQ13" s="8">
        <v>2847773</v>
      </c>
      <c r="AR13" s="20"/>
      <c r="AS13" s="11" t="s">
        <v>12</v>
      </c>
      <c r="AT13" s="3" t="s">
        <v>13</v>
      </c>
      <c r="AU13" s="18"/>
      <c r="AV13" s="28">
        <v>-0.64533358223660331</v>
      </c>
      <c r="AW13" s="23"/>
      <c r="AX13" s="25"/>
      <c r="AY13" s="28">
        <v>9.4379715240371596</v>
      </c>
      <c r="AZ13" s="23"/>
      <c r="BA13" s="25"/>
      <c r="BB13" s="28">
        <v>6.8049573689425458</v>
      </c>
      <c r="BC13" s="13"/>
      <c r="BD13" s="11" t="s">
        <v>12</v>
      </c>
      <c r="BE13" s="3" t="s">
        <v>13</v>
      </c>
      <c r="BF13" s="18"/>
      <c r="BG13" s="28">
        <v>-1.4755413403540887</v>
      </c>
      <c r="BH13" s="23"/>
      <c r="BI13" s="25"/>
      <c r="BJ13" s="28">
        <v>10.420109565661969</v>
      </c>
      <c r="BK13" s="23"/>
      <c r="BL13" s="25"/>
      <c r="BM13" s="28">
        <v>7.2739160458500463</v>
      </c>
      <c r="BN13" s="13"/>
      <c r="BO13" s="11" t="s">
        <v>12</v>
      </c>
      <c r="BP13" s="3" t="s">
        <v>13</v>
      </c>
      <c r="BQ13" s="18"/>
      <c r="BR13" s="28">
        <v>-4.9066258370546096</v>
      </c>
      <c r="BS13" s="23"/>
      <c r="BT13" s="25"/>
      <c r="BU13" s="28">
        <v>16.987866719038191</v>
      </c>
      <c r="BV13" s="23"/>
      <c r="BW13" s="25"/>
      <c r="BX13" s="28">
        <v>10.791485135929022</v>
      </c>
      <c r="BY13" s="13"/>
    </row>
    <row r="14" spans="1:77" ht="26.25" customHeight="1">
      <c r="A14" s="41" t="s">
        <v>14</v>
      </c>
      <c r="B14" s="42"/>
      <c r="C14" s="3" t="s">
        <v>15</v>
      </c>
      <c r="D14" s="4" t="s">
        <v>16</v>
      </c>
      <c r="E14" s="3" t="s">
        <v>17</v>
      </c>
      <c r="F14" s="3" t="s">
        <v>15</v>
      </c>
      <c r="G14" s="4" t="s">
        <v>16</v>
      </c>
      <c r="H14" s="3" t="s">
        <v>17</v>
      </c>
      <c r="I14" s="3" t="s">
        <v>15</v>
      </c>
      <c r="J14" s="4" t="s">
        <v>16</v>
      </c>
      <c r="K14" s="3" t="s">
        <v>17</v>
      </c>
      <c r="L14" s="41" t="s">
        <v>14</v>
      </c>
      <c r="M14" s="42"/>
      <c r="N14" s="3" t="s">
        <v>15</v>
      </c>
      <c r="O14" s="4" t="s">
        <v>16</v>
      </c>
      <c r="P14" s="3" t="s">
        <v>17</v>
      </c>
      <c r="Q14" s="3" t="s">
        <v>15</v>
      </c>
      <c r="R14" s="4" t="s">
        <v>16</v>
      </c>
      <c r="S14" s="3" t="s">
        <v>17</v>
      </c>
      <c r="T14" s="3" t="s">
        <v>15</v>
      </c>
      <c r="U14" s="4" t="s">
        <v>16</v>
      </c>
      <c r="V14" s="3" t="s">
        <v>17</v>
      </c>
      <c r="W14" s="41" t="s">
        <v>14</v>
      </c>
      <c r="X14" s="42"/>
      <c r="Y14" s="3" t="s">
        <v>15</v>
      </c>
      <c r="Z14" s="4" t="s">
        <v>16</v>
      </c>
      <c r="AA14" s="3" t="s">
        <v>17</v>
      </c>
      <c r="AB14" s="3" t="s">
        <v>15</v>
      </c>
      <c r="AC14" s="4" t="s">
        <v>16</v>
      </c>
      <c r="AD14" s="3" t="s">
        <v>17</v>
      </c>
      <c r="AE14" s="3" t="s">
        <v>15</v>
      </c>
      <c r="AF14" s="4" t="s">
        <v>16</v>
      </c>
      <c r="AG14" s="3" t="s">
        <v>17</v>
      </c>
      <c r="AH14" s="41" t="s">
        <v>14</v>
      </c>
      <c r="AI14" s="42"/>
      <c r="AJ14" s="3" t="s">
        <v>15</v>
      </c>
      <c r="AK14" s="4" t="s">
        <v>16</v>
      </c>
      <c r="AL14" s="3" t="s">
        <v>17</v>
      </c>
      <c r="AM14" s="3" t="s">
        <v>15</v>
      </c>
      <c r="AN14" s="4" t="s">
        <v>16</v>
      </c>
      <c r="AO14" s="3" t="s">
        <v>17</v>
      </c>
      <c r="AP14" s="3" t="s">
        <v>15</v>
      </c>
      <c r="AQ14" s="4" t="s">
        <v>16</v>
      </c>
      <c r="AR14" s="3" t="s">
        <v>17</v>
      </c>
      <c r="AS14" s="41" t="s">
        <v>14</v>
      </c>
      <c r="AT14" s="42"/>
      <c r="AU14" s="3" t="s">
        <v>15</v>
      </c>
      <c r="AV14" s="4" t="s">
        <v>16</v>
      </c>
      <c r="AW14" s="3" t="s">
        <v>17</v>
      </c>
      <c r="AX14" s="3" t="s">
        <v>15</v>
      </c>
      <c r="AY14" s="4" t="s">
        <v>16</v>
      </c>
      <c r="AZ14" s="3" t="s">
        <v>17</v>
      </c>
      <c r="BA14" s="3" t="s">
        <v>15</v>
      </c>
      <c r="BB14" s="4" t="s">
        <v>16</v>
      </c>
      <c r="BC14" s="3" t="s">
        <v>17</v>
      </c>
      <c r="BD14" s="41" t="s">
        <v>14</v>
      </c>
      <c r="BE14" s="42"/>
      <c r="BF14" s="3" t="s">
        <v>15</v>
      </c>
      <c r="BG14" s="4" t="s">
        <v>16</v>
      </c>
      <c r="BH14" s="3" t="s">
        <v>17</v>
      </c>
      <c r="BI14" s="3" t="s">
        <v>15</v>
      </c>
      <c r="BJ14" s="4" t="s">
        <v>16</v>
      </c>
      <c r="BK14" s="3" t="s">
        <v>17</v>
      </c>
      <c r="BL14" s="3" t="s">
        <v>15</v>
      </c>
      <c r="BM14" s="4" t="s">
        <v>16</v>
      </c>
      <c r="BN14" s="3" t="s">
        <v>17</v>
      </c>
      <c r="BO14" s="41" t="s">
        <v>14</v>
      </c>
      <c r="BP14" s="42"/>
      <c r="BQ14" s="3" t="s">
        <v>15</v>
      </c>
      <c r="BR14" s="4" t="s">
        <v>16</v>
      </c>
      <c r="BS14" s="3" t="s">
        <v>17</v>
      </c>
      <c r="BT14" s="3" t="s">
        <v>15</v>
      </c>
      <c r="BU14" s="4" t="s">
        <v>16</v>
      </c>
      <c r="BV14" s="3" t="s">
        <v>17</v>
      </c>
      <c r="BW14" s="3" t="s">
        <v>15</v>
      </c>
      <c r="BX14" s="4" t="s">
        <v>16</v>
      </c>
      <c r="BY14" s="3" t="s">
        <v>17</v>
      </c>
    </row>
    <row r="15" spans="1:77" s="10" customFormat="1" ht="21" customHeight="1" outlineLevel="1">
      <c r="A15" s="14" t="s">
        <v>29</v>
      </c>
      <c r="B15" s="15" t="s">
        <v>30</v>
      </c>
      <c r="C15" s="16">
        <v>19574</v>
      </c>
      <c r="D15" s="16">
        <v>47366</v>
      </c>
      <c r="E15" s="21">
        <v>2.4198426484111577</v>
      </c>
      <c r="F15" s="16">
        <v>19363</v>
      </c>
      <c r="G15" s="16">
        <v>59596</v>
      </c>
      <c r="H15" s="21">
        <v>3.0778288488354075</v>
      </c>
      <c r="I15" s="16">
        <v>38937</v>
      </c>
      <c r="J15" s="16">
        <v>106962</v>
      </c>
      <c r="K15" s="21">
        <v>2.7470529316588337</v>
      </c>
      <c r="L15" s="14" t="s">
        <v>29</v>
      </c>
      <c r="M15" s="15" t="s">
        <v>30</v>
      </c>
      <c r="N15" s="16">
        <v>21724</v>
      </c>
      <c r="O15" s="16">
        <v>50273</v>
      </c>
      <c r="P15" s="21">
        <v>2.3141686613883263</v>
      </c>
      <c r="Q15" s="16">
        <v>20045</v>
      </c>
      <c r="R15" s="16">
        <v>59267</v>
      </c>
      <c r="S15" s="21">
        <v>2.9566974307807432</v>
      </c>
      <c r="T15" s="16">
        <v>41769</v>
      </c>
      <c r="U15" s="16">
        <v>109540</v>
      </c>
      <c r="V15" s="21">
        <v>2.6225190931073286</v>
      </c>
      <c r="W15" s="14" t="s">
        <v>29</v>
      </c>
      <c r="X15" s="15" t="s">
        <v>30</v>
      </c>
      <c r="Y15" s="16">
        <v>21880</v>
      </c>
      <c r="Z15" s="16">
        <v>49434</v>
      </c>
      <c r="AA15" s="21">
        <v>2.2593235831809872</v>
      </c>
      <c r="AB15" s="16">
        <v>19647</v>
      </c>
      <c r="AC15" s="16">
        <v>59105</v>
      </c>
      <c r="AD15" s="21">
        <v>3.0083473303812287</v>
      </c>
      <c r="AE15" s="16">
        <v>41527</v>
      </c>
      <c r="AF15" s="16">
        <v>108539</v>
      </c>
      <c r="AG15" s="21">
        <v>2.6136971127218436</v>
      </c>
      <c r="AH15" s="14" t="s">
        <v>29</v>
      </c>
      <c r="AI15" s="15" t="s">
        <v>30</v>
      </c>
      <c r="AJ15" s="16">
        <v>18805</v>
      </c>
      <c r="AK15" s="16">
        <v>45669</v>
      </c>
      <c r="AL15" s="21">
        <v>2.4285562350438714</v>
      </c>
      <c r="AM15" s="16">
        <v>15871</v>
      </c>
      <c r="AN15" s="16">
        <v>47465</v>
      </c>
      <c r="AO15" s="21">
        <v>2.9906748157015941</v>
      </c>
      <c r="AP15" s="16">
        <v>34676</v>
      </c>
      <c r="AQ15" s="16">
        <v>93134</v>
      </c>
      <c r="AR15" s="21">
        <v>2.6858345829968853</v>
      </c>
      <c r="AS15" s="14" t="s">
        <v>29</v>
      </c>
      <c r="AT15" s="15" t="s">
        <v>30</v>
      </c>
      <c r="AU15" s="26">
        <v>-9.8968882342110103</v>
      </c>
      <c r="AV15" s="26">
        <v>-5.7824279434288783</v>
      </c>
      <c r="AW15" s="26">
        <v>4.5663908938873528</v>
      </c>
      <c r="AX15" s="26">
        <v>-3.4023447243701672</v>
      </c>
      <c r="AY15" s="26">
        <v>0.55511498810467885</v>
      </c>
      <c r="AZ15" s="26">
        <v>4.0968486255517371</v>
      </c>
      <c r="BA15" s="26">
        <v>-6.7801479566185447</v>
      </c>
      <c r="BB15" s="26">
        <v>-2.3534781814862149</v>
      </c>
      <c r="BC15" s="26">
        <v>4.7486341997971664</v>
      </c>
      <c r="BD15" s="14" t="s">
        <v>29</v>
      </c>
      <c r="BE15" s="15" t="s">
        <v>30</v>
      </c>
      <c r="BF15" s="26">
        <v>-10.539305301645339</v>
      </c>
      <c r="BG15" s="26">
        <v>-4.1833555852247439</v>
      </c>
      <c r="BH15" s="26">
        <v>7.1047399507143458</v>
      </c>
      <c r="BI15" s="26">
        <v>-1.4455133099200896</v>
      </c>
      <c r="BJ15" s="26">
        <v>0.83072498096607728</v>
      </c>
      <c r="BK15" s="26">
        <v>2.3096242163425358</v>
      </c>
      <c r="BL15" s="26">
        <v>-6.2369061092783005</v>
      </c>
      <c r="BM15" s="26">
        <v>-1.4529339684353089</v>
      </c>
      <c r="BN15" s="26">
        <v>5.1021910032305247</v>
      </c>
      <c r="BO15" s="14" t="s">
        <v>29</v>
      </c>
      <c r="BP15" s="15" t="s">
        <v>30</v>
      </c>
      <c r="BQ15" s="26">
        <v>4.0893379420366927</v>
      </c>
      <c r="BR15" s="26">
        <v>3.7158685322647749</v>
      </c>
      <c r="BS15" s="26">
        <v>-0.3587969883907689</v>
      </c>
      <c r="BT15" s="26">
        <v>22.002394304076617</v>
      </c>
      <c r="BU15" s="26">
        <v>25.557779416412092</v>
      </c>
      <c r="BV15" s="26">
        <v>2.9141928997508821</v>
      </c>
      <c r="BW15" s="26">
        <v>12.28803783596724</v>
      </c>
      <c r="BX15" s="26">
        <v>14.847424141559474</v>
      </c>
      <c r="BY15" s="26">
        <v>2.2793045055529779</v>
      </c>
    </row>
    <row r="16" spans="1:77" s="10" customFormat="1" ht="21" customHeight="1" outlineLevel="1">
      <c r="A16" s="14" t="s">
        <v>31</v>
      </c>
      <c r="B16" s="15" t="s">
        <v>32</v>
      </c>
      <c r="C16" s="16">
        <v>13385</v>
      </c>
      <c r="D16" s="16">
        <v>28560</v>
      </c>
      <c r="E16" s="21">
        <v>2.133731789316399</v>
      </c>
      <c r="F16" s="16">
        <v>12810</v>
      </c>
      <c r="G16" s="16">
        <v>40566</v>
      </c>
      <c r="H16" s="21">
        <v>3.1667447306791567</v>
      </c>
      <c r="I16" s="16">
        <v>26195</v>
      </c>
      <c r="J16" s="16">
        <v>69126</v>
      </c>
      <c r="K16" s="21">
        <v>2.6389005535407519</v>
      </c>
      <c r="L16" s="14" t="s">
        <v>31</v>
      </c>
      <c r="M16" s="15" t="s">
        <v>32</v>
      </c>
      <c r="N16" s="16">
        <v>13947</v>
      </c>
      <c r="O16" s="16">
        <v>30442</v>
      </c>
      <c r="P16" s="21">
        <v>2.1826916182691618</v>
      </c>
      <c r="Q16" s="16">
        <v>13182</v>
      </c>
      <c r="R16" s="16">
        <v>39742</v>
      </c>
      <c r="S16" s="21">
        <v>3.0148687604308906</v>
      </c>
      <c r="T16" s="16">
        <v>27129</v>
      </c>
      <c r="U16" s="16">
        <v>70184</v>
      </c>
      <c r="V16" s="21">
        <v>2.5870470713996094</v>
      </c>
      <c r="W16" s="14" t="s">
        <v>31</v>
      </c>
      <c r="X16" s="15" t="s">
        <v>32</v>
      </c>
      <c r="Y16" s="16">
        <v>13715</v>
      </c>
      <c r="Z16" s="16">
        <v>28625</v>
      </c>
      <c r="AA16" s="21">
        <v>2.0871308786000728</v>
      </c>
      <c r="AB16" s="16">
        <v>11875</v>
      </c>
      <c r="AC16" s="16">
        <v>35527</v>
      </c>
      <c r="AD16" s="21">
        <v>2.9917473684210525</v>
      </c>
      <c r="AE16" s="16">
        <v>25590</v>
      </c>
      <c r="AF16" s="16">
        <v>64152</v>
      </c>
      <c r="AG16" s="21">
        <v>2.5069167643610784</v>
      </c>
      <c r="AH16" s="14" t="s">
        <v>31</v>
      </c>
      <c r="AI16" s="15" t="s">
        <v>32</v>
      </c>
      <c r="AJ16" s="16">
        <v>11970</v>
      </c>
      <c r="AK16" s="16">
        <v>23699</v>
      </c>
      <c r="AL16" s="21">
        <v>1.9798663324979116</v>
      </c>
      <c r="AM16" s="16">
        <v>9317</v>
      </c>
      <c r="AN16" s="16">
        <v>27473</v>
      </c>
      <c r="AO16" s="21">
        <v>2.9486959321670065</v>
      </c>
      <c r="AP16" s="16">
        <v>21287</v>
      </c>
      <c r="AQ16" s="16">
        <v>51172</v>
      </c>
      <c r="AR16" s="21">
        <v>2.4039084887490016</v>
      </c>
      <c r="AS16" s="14" t="s">
        <v>31</v>
      </c>
      <c r="AT16" s="15" t="s">
        <v>32</v>
      </c>
      <c r="AU16" s="26">
        <v>-4.0295404029540407</v>
      </c>
      <c r="AV16" s="26">
        <v>-6.1822482097102691</v>
      </c>
      <c r="AW16" s="26">
        <v>-2.2430941935621305</v>
      </c>
      <c r="AX16" s="26">
        <v>-2.8220300409649521</v>
      </c>
      <c r="AY16" s="26">
        <v>2.0733732575109456</v>
      </c>
      <c r="AZ16" s="26">
        <v>5.0375648930920596</v>
      </c>
      <c r="BA16" s="26">
        <v>-3.4428102768255373</v>
      </c>
      <c r="BB16" s="26">
        <v>-1.5074660891371252</v>
      </c>
      <c r="BC16" s="26">
        <v>2.0043501610154202</v>
      </c>
      <c r="BD16" s="14" t="s">
        <v>31</v>
      </c>
      <c r="BE16" s="15" t="s">
        <v>32</v>
      </c>
      <c r="BF16" s="26">
        <v>-2.4061246810061978</v>
      </c>
      <c r="BG16" s="26">
        <v>-0.22707423580786026</v>
      </c>
      <c r="BH16" s="26">
        <v>2.2327737658494731</v>
      </c>
      <c r="BI16" s="26">
        <v>7.8736842105263154</v>
      </c>
      <c r="BJ16" s="26">
        <v>14.183578686632702</v>
      </c>
      <c r="BK16" s="26">
        <v>5.8493362141891749</v>
      </c>
      <c r="BL16" s="26">
        <v>2.3642047674872999</v>
      </c>
      <c r="BM16" s="26">
        <v>7.7534605312383089</v>
      </c>
      <c r="BN16" s="26">
        <v>5.264785455025323</v>
      </c>
      <c r="BO16" s="14" t="s">
        <v>31</v>
      </c>
      <c r="BP16" s="15" t="s">
        <v>32</v>
      </c>
      <c r="BQ16" s="26">
        <v>11.821219715956557</v>
      </c>
      <c r="BR16" s="26">
        <v>20.511413983712394</v>
      </c>
      <c r="BS16" s="26">
        <v>7.7715073130397716</v>
      </c>
      <c r="BT16" s="26">
        <v>37.490608564988733</v>
      </c>
      <c r="BU16" s="26">
        <v>47.657700287555052</v>
      </c>
      <c r="BV16" s="26">
        <v>7.3947535971233753</v>
      </c>
      <c r="BW16" s="26">
        <v>23.056325456851599</v>
      </c>
      <c r="BX16" s="26">
        <v>35.085593684045961</v>
      </c>
      <c r="BY16" s="26">
        <v>9.7754164058899189</v>
      </c>
    </row>
    <row r="17" spans="1:77" s="10" customFormat="1" ht="21" customHeight="1" outlineLevel="1">
      <c r="A17" s="14" t="s">
        <v>33</v>
      </c>
      <c r="B17" s="15" t="s">
        <v>34</v>
      </c>
      <c r="C17" s="16">
        <v>10192</v>
      </c>
      <c r="D17" s="16">
        <v>23238</v>
      </c>
      <c r="E17" s="21">
        <v>2.2800235478806909</v>
      </c>
      <c r="F17" s="16">
        <v>4592</v>
      </c>
      <c r="G17" s="16">
        <v>15283</v>
      </c>
      <c r="H17" s="21">
        <v>3.328179442508711</v>
      </c>
      <c r="I17" s="16">
        <v>14784</v>
      </c>
      <c r="J17" s="16">
        <v>38521</v>
      </c>
      <c r="K17" s="21">
        <v>2.6055871212121211</v>
      </c>
      <c r="L17" s="14" t="s">
        <v>33</v>
      </c>
      <c r="M17" s="15" t="s">
        <v>34</v>
      </c>
      <c r="N17" s="16">
        <v>10315</v>
      </c>
      <c r="O17" s="16">
        <v>23413</v>
      </c>
      <c r="P17" s="21">
        <v>2.2698012603005333</v>
      </c>
      <c r="Q17" s="16">
        <v>5078</v>
      </c>
      <c r="R17" s="16">
        <v>13794</v>
      </c>
      <c r="S17" s="21">
        <v>2.7164237888932652</v>
      </c>
      <c r="T17" s="16">
        <v>15393</v>
      </c>
      <c r="U17" s="16">
        <v>37207</v>
      </c>
      <c r="V17" s="21">
        <v>2.4171376599753134</v>
      </c>
      <c r="W17" s="14" t="s">
        <v>33</v>
      </c>
      <c r="X17" s="15" t="s">
        <v>34</v>
      </c>
      <c r="Y17" s="16">
        <v>9238</v>
      </c>
      <c r="Z17" s="16">
        <v>20761</v>
      </c>
      <c r="AA17" s="21">
        <v>2.247347910803204</v>
      </c>
      <c r="AB17" s="16">
        <v>4930</v>
      </c>
      <c r="AC17" s="16">
        <v>13525</v>
      </c>
      <c r="AD17" s="21">
        <v>2.7434077079107504</v>
      </c>
      <c r="AE17" s="16">
        <v>14168</v>
      </c>
      <c r="AF17" s="16">
        <v>34286</v>
      </c>
      <c r="AG17" s="21">
        <v>2.4199604743083003</v>
      </c>
      <c r="AH17" s="14" t="s">
        <v>33</v>
      </c>
      <c r="AI17" s="15" t="s">
        <v>34</v>
      </c>
      <c r="AJ17" s="16">
        <v>8174</v>
      </c>
      <c r="AK17" s="16">
        <v>17431</v>
      </c>
      <c r="AL17" s="21">
        <v>2.132493271348177</v>
      </c>
      <c r="AM17" s="16">
        <v>3894</v>
      </c>
      <c r="AN17" s="16">
        <v>12163</v>
      </c>
      <c r="AO17" s="21">
        <v>3.1235233692860813</v>
      </c>
      <c r="AP17" s="16">
        <v>12068</v>
      </c>
      <c r="AQ17" s="16">
        <v>29594</v>
      </c>
      <c r="AR17" s="21">
        <v>2.4522704673516738</v>
      </c>
      <c r="AS17" s="14" t="s">
        <v>33</v>
      </c>
      <c r="AT17" s="15" t="s">
        <v>34</v>
      </c>
      <c r="AU17" s="26">
        <v>-1.1924381968007756</v>
      </c>
      <c r="AV17" s="26">
        <v>-0.74744799897492842</v>
      </c>
      <c r="AW17" s="26">
        <v>0.45036046807040941</v>
      </c>
      <c r="AX17" s="26">
        <v>-9.5706971248523036</v>
      </c>
      <c r="AY17" s="26">
        <v>10.794548354356968</v>
      </c>
      <c r="AZ17" s="26">
        <v>22.520626424961819</v>
      </c>
      <c r="BA17" s="26">
        <v>-3.9563437926330152</v>
      </c>
      <c r="BB17" s="26">
        <v>3.5315935173488859</v>
      </c>
      <c r="BC17" s="26">
        <v>7.7963892730351327</v>
      </c>
      <c r="BD17" s="14" t="s">
        <v>33</v>
      </c>
      <c r="BE17" s="15" t="s">
        <v>34</v>
      </c>
      <c r="BF17" s="26">
        <v>10.326910586707079</v>
      </c>
      <c r="BG17" s="26">
        <v>11.931024517123452</v>
      </c>
      <c r="BH17" s="26">
        <v>1.453964333711387</v>
      </c>
      <c r="BI17" s="26">
        <v>-6.8559837728194726</v>
      </c>
      <c r="BJ17" s="26">
        <v>12.998151571164509</v>
      </c>
      <c r="BK17" s="26">
        <v>21.315524226010677</v>
      </c>
      <c r="BL17" s="26">
        <v>4.3478260869565215</v>
      </c>
      <c r="BM17" s="26">
        <v>12.351980400163331</v>
      </c>
      <c r="BN17" s="26">
        <v>7.6706478834898597</v>
      </c>
      <c r="BO17" s="14" t="s">
        <v>33</v>
      </c>
      <c r="BP17" s="15" t="s">
        <v>34</v>
      </c>
      <c r="BQ17" s="26">
        <v>24.688035233667726</v>
      </c>
      <c r="BR17" s="26">
        <v>33.314210314956114</v>
      </c>
      <c r="BS17" s="26">
        <v>6.9182059570693939</v>
      </c>
      <c r="BT17" s="26">
        <v>17.925012840267076</v>
      </c>
      <c r="BU17" s="26">
        <v>25.651566225437804</v>
      </c>
      <c r="BV17" s="26">
        <v>6.5520903488359767</v>
      </c>
      <c r="BW17" s="26">
        <v>22.505800464037122</v>
      </c>
      <c r="BX17" s="26">
        <v>30.164898290193957</v>
      </c>
      <c r="BY17" s="26">
        <v>6.2520287179424168</v>
      </c>
    </row>
    <row r="18" spans="1:77" s="10" customFormat="1" ht="21" customHeight="1" outlineLevel="1">
      <c r="A18" s="14" t="s">
        <v>37</v>
      </c>
      <c r="B18" s="15" t="s">
        <v>38</v>
      </c>
      <c r="C18" s="16">
        <v>7348</v>
      </c>
      <c r="D18" s="16">
        <v>15181</v>
      </c>
      <c r="E18" s="21">
        <v>2.0660043549265108</v>
      </c>
      <c r="F18" s="16">
        <v>7598</v>
      </c>
      <c r="G18" s="16">
        <v>19176</v>
      </c>
      <c r="H18" s="21">
        <v>2.5238220584364308</v>
      </c>
      <c r="I18" s="16">
        <v>14946</v>
      </c>
      <c r="J18" s="16">
        <v>34357</v>
      </c>
      <c r="K18" s="21">
        <v>2.2987421383647799</v>
      </c>
      <c r="L18" s="14" t="s">
        <v>37</v>
      </c>
      <c r="M18" s="15" t="s">
        <v>38</v>
      </c>
      <c r="N18" s="16">
        <v>7090</v>
      </c>
      <c r="O18" s="16">
        <v>14536</v>
      </c>
      <c r="P18" s="21">
        <v>2.0502115655853315</v>
      </c>
      <c r="Q18" s="16">
        <v>6855</v>
      </c>
      <c r="R18" s="16">
        <v>17310</v>
      </c>
      <c r="S18" s="21">
        <v>2.5251641137855581</v>
      </c>
      <c r="T18" s="16">
        <v>13945</v>
      </c>
      <c r="U18" s="16">
        <v>31846</v>
      </c>
      <c r="V18" s="21">
        <v>2.2836859089279313</v>
      </c>
      <c r="W18" s="14" t="s">
        <v>37</v>
      </c>
      <c r="X18" s="15" t="s">
        <v>38</v>
      </c>
      <c r="Y18" s="16">
        <v>7446</v>
      </c>
      <c r="Z18" s="16">
        <v>15122</v>
      </c>
      <c r="AA18" s="21">
        <v>2.0308890679559495</v>
      </c>
      <c r="AB18" s="16">
        <v>6455</v>
      </c>
      <c r="AC18" s="16">
        <v>16128</v>
      </c>
      <c r="AD18" s="21">
        <v>2.4985282726568552</v>
      </c>
      <c r="AE18" s="16">
        <v>13901</v>
      </c>
      <c r="AF18" s="16">
        <v>31250</v>
      </c>
      <c r="AG18" s="21">
        <v>2.2480397093734266</v>
      </c>
      <c r="AH18" s="14" t="s">
        <v>37</v>
      </c>
      <c r="AI18" s="15" t="s">
        <v>38</v>
      </c>
      <c r="AJ18" s="16">
        <v>6401</v>
      </c>
      <c r="AK18" s="16">
        <v>12126</v>
      </c>
      <c r="AL18" s="21">
        <v>1.8943915013279176</v>
      </c>
      <c r="AM18" s="16">
        <v>5232</v>
      </c>
      <c r="AN18" s="16">
        <v>13349</v>
      </c>
      <c r="AO18" s="21">
        <v>2.5514143730886851</v>
      </c>
      <c r="AP18" s="16">
        <v>11633</v>
      </c>
      <c r="AQ18" s="16">
        <v>25475</v>
      </c>
      <c r="AR18" s="21">
        <v>2.1898908278174161</v>
      </c>
      <c r="AS18" s="14" t="s">
        <v>37</v>
      </c>
      <c r="AT18" s="15" t="s">
        <v>38</v>
      </c>
      <c r="AU18" s="26">
        <v>3.6389280677009874</v>
      </c>
      <c r="AV18" s="26">
        <v>4.4372592184920201</v>
      </c>
      <c r="AW18" s="26">
        <v>0.77030047075509256</v>
      </c>
      <c r="AX18" s="26">
        <v>10.838803792851932</v>
      </c>
      <c r="AY18" s="26">
        <v>10.779896013864818</v>
      </c>
      <c r="AZ18" s="26">
        <v>-5.3147252560762366E-2</v>
      </c>
      <c r="BA18" s="26">
        <v>7.1782000717102905</v>
      </c>
      <c r="BB18" s="26">
        <v>7.8848206996169061</v>
      </c>
      <c r="BC18" s="26">
        <v>0.65929510612590392</v>
      </c>
      <c r="BD18" s="14" t="s">
        <v>37</v>
      </c>
      <c r="BE18" s="15" t="s">
        <v>38</v>
      </c>
      <c r="BF18" s="26">
        <v>-1.3161428955143701</v>
      </c>
      <c r="BG18" s="26">
        <v>0.39016003174183311</v>
      </c>
      <c r="BH18" s="26">
        <v>1.7290598253061635</v>
      </c>
      <c r="BI18" s="26">
        <v>17.707203718048024</v>
      </c>
      <c r="BJ18" s="26">
        <v>18.898809523809526</v>
      </c>
      <c r="BK18" s="26">
        <v>1.0123473909174094</v>
      </c>
      <c r="BL18" s="26">
        <v>7.5174447881447382</v>
      </c>
      <c r="BM18" s="26">
        <v>9.9423999999999992</v>
      </c>
      <c r="BN18" s="26">
        <v>2.2554062893081759</v>
      </c>
      <c r="BO18" s="14" t="s">
        <v>37</v>
      </c>
      <c r="BP18" s="15" t="s">
        <v>38</v>
      </c>
      <c r="BQ18" s="26">
        <v>14.794563349476645</v>
      </c>
      <c r="BR18" s="26">
        <v>25.193798449612402</v>
      </c>
      <c r="BS18" s="26">
        <v>9.058996172559743</v>
      </c>
      <c r="BT18" s="26">
        <v>45.221712538226299</v>
      </c>
      <c r="BU18" s="26">
        <v>43.65120982845157</v>
      </c>
      <c r="BV18" s="26">
        <v>-1.0814517211820727</v>
      </c>
      <c r="BW18" s="26">
        <v>28.479326055187826</v>
      </c>
      <c r="BX18" s="26">
        <v>34.865554465161921</v>
      </c>
      <c r="BY18" s="26">
        <v>4.9706272643669651</v>
      </c>
    </row>
    <row r="19" spans="1:77" s="10" customFormat="1" ht="21" customHeight="1" outlineLevel="1">
      <c r="A19" s="14" t="s">
        <v>43</v>
      </c>
      <c r="B19" s="15" t="s">
        <v>44</v>
      </c>
      <c r="C19" s="16">
        <v>6176</v>
      </c>
      <c r="D19" s="16">
        <v>13786</v>
      </c>
      <c r="E19" s="21">
        <v>2.2321891191709846</v>
      </c>
      <c r="F19" s="16">
        <v>6624</v>
      </c>
      <c r="G19" s="16">
        <v>20088</v>
      </c>
      <c r="H19" s="21">
        <v>3.0326086956521738</v>
      </c>
      <c r="I19" s="16">
        <v>12800</v>
      </c>
      <c r="J19" s="16">
        <v>33874</v>
      </c>
      <c r="K19" s="21">
        <v>2.6464062500000001</v>
      </c>
      <c r="L19" s="14" t="s">
        <v>43</v>
      </c>
      <c r="M19" s="15" t="s">
        <v>44</v>
      </c>
      <c r="N19" s="16">
        <v>6436</v>
      </c>
      <c r="O19" s="16">
        <v>13741</v>
      </c>
      <c r="P19" s="21">
        <v>2.1350217526413924</v>
      </c>
      <c r="Q19" s="16">
        <v>6569</v>
      </c>
      <c r="R19" s="16">
        <v>19474</v>
      </c>
      <c r="S19" s="21">
        <v>2.9645303699193182</v>
      </c>
      <c r="T19" s="16">
        <v>13005</v>
      </c>
      <c r="U19" s="16">
        <v>33215</v>
      </c>
      <c r="V19" s="21">
        <v>2.554017685505575</v>
      </c>
      <c r="W19" s="14" t="s">
        <v>43</v>
      </c>
      <c r="X19" s="15" t="s">
        <v>44</v>
      </c>
      <c r="Y19" s="16">
        <v>6616</v>
      </c>
      <c r="Z19" s="16">
        <v>14444</v>
      </c>
      <c r="AA19" s="21">
        <v>2.1831922611850061</v>
      </c>
      <c r="AB19" s="16">
        <v>6563</v>
      </c>
      <c r="AC19" s="16">
        <v>19836</v>
      </c>
      <c r="AD19" s="21">
        <v>3.0223982934633553</v>
      </c>
      <c r="AE19" s="16">
        <v>13179</v>
      </c>
      <c r="AF19" s="16">
        <v>34280</v>
      </c>
      <c r="AG19" s="21">
        <v>2.6011078230518248</v>
      </c>
      <c r="AH19" s="14" t="s">
        <v>43</v>
      </c>
      <c r="AI19" s="15" t="s">
        <v>44</v>
      </c>
      <c r="AJ19" s="16">
        <v>5810</v>
      </c>
      <c r="AK19" s="16">
        <v>12064</v>
      </c>
      <c r="AL19" s="21">
        <v>2.076419965576592</v>
      </c>
      <c r="AM19" s="16">
        <v>5213</v>
      </c>
      <c r="AN19" s="16">
        <v>14878</v>
      </c>
      <c r="AO19" s="21">
        <v>2.8540187991559565</v>
      </c>
      <c r="AP19" s="16">
        <v>11023</v>
      </c>
      <c r="AQ19" s="16">
        <v>26942</v>
      </c>
      <c r="AR19" s="21">
        <v>2.4441622062959265</v>
      </c>
      <c r="AS19" s="14" t="s">
        <v>43</v>
      </c>
      <c r="AT19" s="15" t="s">
        <v>44</v>
      </c>
      <c r="AU19" s="26">
        <v>-4.0397762585456807</v>
      </c>
      <c r="AV19" s="26">
        <v>0.32748708245396985</v>
      </c>
      <c r="AW19" s="26">
        <v>4.5511183391634962</v>
      </c>
      <c r="AX19" s="26">
        <v>0.83726594611051908</v>
      </c>
      <c r="AY19" s="26">
        <v>3.1529218445106295</v>
      </c>
      <c r="AZ19" s="26">
        <v>2.2964286830601335</v>
      </c>
      <c r="BA19" s="26">
        <v>-1.5763168012302959</v>
      </c>
      <c r="BB19" s="26">
        <v>1.9840433539063675</v>
      </c>
      <c r="BC19" s="26">
        <v>3.6173815482462741</v>
      </c>
      <c r="BD19" s="14" t="s">
        <v>43</v>
      </c>
      <c r="BE19" s="15" t="s">
        <v>44</v>
      </c>
      <c r="BF19" s="26">
        <v>-6.6505441354292625</v>
      </c>
      <c r="BG19" s="26">
        <v>-4.5555247853780116</v>
      </c>
      <c r="BH19" s="26">
        <v>2.2442759099642284</v>
      </c>
      <c r="BI19" s="26">
        <v>0.92945299405759563</v>
      </c>
      <c r="BJ19" s="26">
        <v>1.2704174228675136</v>
      </c>
      <c r="BK19" s="26">
        <v>0.33782450879823245</v>
      </c>
      <c r="BL19" s="26">
        <v>-2.8757872372714166</v>
      </c>
      <c r="BM19" s="26">
        <v>-1.1843640606767796</v>
      </c>
      <c r="BN19" s="26">
        <v>1.7415051597141191</v>
      </c>
      <c r="BO19" s="14" t="s">
        <v>43</v>
      </c>
      <c r="BP19" s="15" t="s">
        <v>44</v>
      </c>
      <c r="BQ19" s="26">
        <v>6.2994836488812389</v>
      </c>
      <c r="BR19" s="26">
        <v>14.273872679045093</v>
      </c>
      <c r="BS19" s="26">
        <v>7.5018135144514231</v>
      </c>
      <c r="BT19" s="26">
        <v>27.066948014578937</v>
      </c>
      <c r="BU19" s="26">
        <v>35.018147600483935</v>
      </c>
      <c r="BV19" s="26">
        <v>6.2574884422286772</v>
      </c>
      <c r="BW19" s="26">
        <v>16.120838247301098</v>
      </c>
      <c r="BX19" s="26">
        <v>25.729344517853168</v>
      </c>
      <c r="BY19" s="26">
        <v>8.2745753609605828</v>
      </c>
    </row>
    <row r="20" spans="1:77" s="10" customFormat="1" ht="21" customHeight="1" outlineLevel="1">
      <c r="A20" s="14" t="s">
        <v>35</v>
      </c>
      <c r="B20" s="15" t="s">
        <v>36</v>
      </c>
      <c r="C20" s="16">
        <v>6558</v>
      </c>
      <c r="D20" s="16">
        <v>14166</v>
      </c>
      <c r="E20" s="21">
        <v>2.160109789569991</v>
      </c>
      <c r="F20" s="16">
        <v>5646</v>
      </c>
      <c r="G20" s="16">
        <v>16310</v>
      </c>
      <c r="H20" s="21">
        <v>2.8887708111937656</v>
      </c>
      <c r="I20" s="16">
        <v>12204</v>
      </c>
      <c r="J20" s="16">
        <v>30476</v>
      </c>
      <c r="K20" s="21">
        <v>2.4972140281874795</v>
      </c>
      <c r="L20" s="14" t="s">
        <v>35</v>
      </c>
      <c r="M20" s="15" t="s">
        <v>36</v>
      </c>
      <c r="N20" s="16">
        <v>6761</v>
      </c>
      <c r="O20" s="16">
        <v>13963</v>
      </c>
      <c r="P20" s="21">
        <v>2.0652270374204997</v>
      </c>
      <c r="Q20" s="16">
        <v>5719</v>
      </c>
      <c r="R20" s="16">
        <v>16519</v>
      </c>
      <c r="S20" s="21">
        <v>2.8884420353208604</v>
      </c>
      <c r="T20" s="16">
        <v>12480</v>
      </c>
      <c r="U20" s="16">
        <v>30482</v>
      </c>
      <c r="V20" s="21">
        <v>2.4424679487179488</v>
      </c>
      <c r="W20" s="14" t="s">
        <v>35</v>
      </c>
      <c r="X20" s="15" t="s">
        <v>36</v>
      </c>
      <c r="Y20" s="16">
        <v>6889</v>
      </c>
      <c r="Z20" s="16">
        <v>14258</v>
      </c>
      <c r="AA20" s="21">
        <v>2.0696762955436201</v>
      </c>
      <c r="AB20" s="16">
        <v>5022</v>
      </c>
      <c r="AC20" s="16">
        <v>14606</v>
      </c>
      <c r="AD20" s="21">
        <v>2.9084030266825964</v>
      </c>
      <c r="AE20" s="16">
        <v>11911</v>
      </c>
      <c r="AF20" s="16">
        <v>28864</v>
      </c>
      <c r="AG20" s="21">
        <v>2.4233061875577198</v>
      </c>
      <c r="AH20" s="14" t="s">
        <v>35</v>
      </c>
      <c r="AI20" s="15" t="s">
        <v>36</v>
      </c>
      <c r="AJ20" s="16">
        <v>6058</v>
      </c>
      <c r="AK20" s="16">
        <v>10641</v>
      </c>
      <c r="AL20" s="21">
        <v>1.7565203037306041</v>
      </c>
      <c r="AM20" s="16">
        <v>4421</v>
      </c>
      <c r="AN20" s="16">
        <v>12329</v>
      </c>
      <c r="AO20" s="21">
        <v>2.7887355801854783</v>
      </c>
      <c r="AP20" s="16">
        <v>10479</v>
      </c>
      <c r="AQ20" s="16">
        <v>22970</v>
      </c>
      <c r="AR20" s="21">
        <v>2.1920030537265007</v>
      </c>
      <c r="AS20" s="14" t="s">
        <v>35</v>
      </c>
      <c r="AT20" s="15" t="s">
        <v>36</v>
      </c>
      <c r="AU20" s="26">
        <v>-3.0025144209436472</v>
      </c>
      <c r="AV20" s="26">
        <v>1.4538422975005372</v>
      </c>
      <c r="AW20" s="26">
        <v>4.5943012768223745</v>
      </c>
      <c r="AX20" s="26">
        <v>-1.2764469312816926</v>
      </c>
      <c r="AY20" s="26">
        <v>-1.2652097584599553</v>
      </c>
      <c r="AZ20" s="26">
        <v>1.1382463933318489E-2</v>
      </c>
      <c r="BA20" s="26">
        <v>-2.2115384615384617</v>
      </c>
      <c r="BB20" s="26">
        <v>-1.9683747785578375E-2</v>
      </c>
      <c r="BC20" s="26">
        <v>2.2414246826971471</v>
      </c>
      <c r="BD20" s="14" t="s">
        <v>35</v>
      </c>
      <c r="BE20" s="15" t="s">
        <v>36</v>
      </c>
      <c r="BF20" s="26">
        <v>-4.8047612135288142</v>
      </c>
      <c r="BG20" s="26">
        <v>-0.64525178846963105</v>
      </c>
      <c r="BH20" s="26">
        <v>4.369451117601816</v>
      </c>
      <c r="BI20" s="26">
        <v>12.425328554360812</v>
      </c>
      <c r="BJ20" s="26">
        <v>11.666438449952075</v>
      </c>
      <c r="BK20" s="26">
        <v>-0.67501702166855859</v>
      </c>
      <c r="BL20" s="26">
        <v>2.4599110066325247</v>
      </c>
      <c r="BM20" s="26">
        <v>5.5848115299334813</v>
      </c>
      <c r="BN20" s="26">
        <v>3.0498762809765401</v>
      </c>
      <c r="BO20" s="14" t="s">
        <v>35</v>
      </c>
      <c r="BP20" s="15" t="s">
        <v>36</v>
      </c>
      <c r="BQ20" s="26">
        <v>8.253549026081215</v>
      </c>
      <c r="BR20" s="26">
        <v>33.126585847194811</v>
      </c>
      <c r="BS20" s="26">
        <v>22.976647920449249</v>
      </c>
      <c r="BT20" s="26">
        <v>27.708663198371408</v>
      </c>
      <c r="BU20" s="26">
        <v>32.28972341633547</v>
      </c>
      <c r="BV20" s="26">
        <v>3.5871178221075293</v>
      </c>
      <c r="BW20" s="26">
        <v>16.461494417406239</v>
      </c>
      <c r="BX20" s="26">
        <v>32.677405311275578</v>
      </c>
      <c r="BY20" s="26">
        <v>13.923838926323892</v>
      </c>
    </row>
    <row r="21" spans="1:77" s="10" customFormat="1" ht="21" customHeight="1" outlineLevel="1">
      <c r="A21" s="14" t="s">
        <v>39</v>
      </c>
      <c r="B21" s="15" t="s">
        <v>40</v>
      </c>
      <c r="C21" s="16">
        <v>3484</v>
      </c>
      <c r="D21" s="16">
        <v>10202</v>
      </c>
      <c r="E21" s="21">
        <v>2.9282433983926519</v>
      </c>
      <c r="F21" s="16">
        <v>2676</v>
      </c>
      <c r="G21" s="16">
        <v>17436</v>
      </c>
      <c r="H21" s="21">
        <v>6.5156950672645744</v>
      </c>
      <c r="I21" s="16">
        <v>6160</v>
      </c>
      <c r="J21" s="16">
        <v>27638</v>
      </c>
      <c r="K21" s="21">
        <v>4.4866883116883116</v>
      </c>
      <c r="L21" s="14" t="s">
        <v>39</v>
      </c>
      <c r="M21" s="15" t="s">
        <v>40</v>
      </c>
      <c r="N21" s="16">
        <v>3303</v>
      </c>
      <c r="O21" s="16">
        <v>9607</v>
      </c>
      <c r="P21" s="21">
        <v>2.9085679685134727</v>
      </c>
      <c r="Q21" s="16">
        <v>2600</v>
      </c>
      <c r="R21" s="16">
        <v>17284</v>
      </c>
      <c r="S21" s="21">
        <v>6.6476923076923073</v>
      </c>
      <c r="T21" s="16">
        <v>5903</v>
      </c>
      <c r="U21" s="16">
        <v>26891</v>
      </c>
      <c r="V21" s="21">
        <v>4.5554802642724042</v>
      </c>
      <c r="W21" s="14" t="s">
        <v>39</v>
      </c>
      <c r="X21" s="15" t="s">
        <v>40</v>
      </c>
      <c r="Y21" s="16">
        <v>3508</v>
      </c>
      <c r="Z21" s="16">
        <v>9976</v>
      </c>
      <c r="AA21" s="21">
        <v>2.8437856328392246</v>
      </c>
      <c r="AB21" s="16">
        <v>3205</v>
      </c>
      <c r="AC21" s="16">
        <v>26015</v>
      </c>
      <c r="AD21" s="21">
        <v>8.1170046801872076</v>
      </c>
      <c r="AE21" s="16">
        <v>6713</v>
      </c>
      <c r="AF21" s="16">
        <v>35991</v>
      </c>
      <c r="AG21" s="21">
        <v>5.361388350960822</v>
      </c>
      <c r="AH21" s="14" t="s">
        <v>39</v>
      </c>
      <c r="AI21" s="15" t="s">
        <v>40</v>
      </c>
      <c r="AJ21" s="16">
        <v>3503</v>
      </c>
      <c r="AK21" s="16">
        <v>9821</v>
      </c>
      <c r="AL21" s="21">
        <v>2.8035969169283472</v>
      </c>
      <c r="AM21" s="16">
        <v>2967</v>
      </c>
      <c r="AN21" s="16">
        <v>34270</v>
      </c>
      <c r="AO21" s="21">
        <v>11.550387596899224</v>
      </c>
      <c r="AP21" s="16">
        <v>6470</v>
      </c>
      <c r="AQ21" s="16">
        <v>44091</v>
      </c>
      <c r="AR21" s="21">
        <v>6.8146831530139105</v>
      </c>
      <c r="AS21" s="14" t="s">
        <v>39</v>
      </c>
      <c r="AT21" s="15" t="s">
        <v>40</v>
      </c>
      <c r="AU21" s="26">
        <v>5.4798667877686951</v>
      </c>
      <c r="AV21" s="26">
        <v>6.1934006453627566</v>
      </c>
      <c r="AW21" s="26">
        <v>0.67646450391308388</v>
      </c>
      <c r="AX21" s="26">
        <v>2.9230769230769229</v>
      </c>
      <c r="AY21" s="26">
        <v>0.8794260587826892</v>
      </c>
      <c r="AZ21" s="26">
        <v>-1.9856099578344575</v>
      </c>
      <c r="BA21" s="26">
        <v>4.3537184482466547</v>
      </c>
      <c r="BB21" s="26">
        <v>2.7778810754527536</v>
      </c>
      <c r="BC21" s="26">
        <v>-1.5100922096757134</v>
      </c>
      <c r="BD21" s="14" t="s">
        <v>39</v>
      </c>
      <c r="BE21" s="15" t="s">
        <v>40</v>
      </c>
      <c r="BF21" s="26">
        <v>-0.68415051311288488</v>
      </c>
      <c r="BG21" s="26">
        <v>2.2654370489174016</v>
      </c>
      <c r="BH21" s="26">
        <v>2.9699061904713679</v>
      </c>
      <c r="BI21" s="26">
        <v>-16.505460218408736</v>
      </c>
      <c r="BJ21" s="26">
        <v>-32.977128579665575</v>
      </c>
      <c r="BK21" s="26">
        <v>-19.727838975272114</v>
      </c>
      <c r="BL21" s="26">
        <v>-8.2377476538060481</v>
      </c>
      <c r="BM21" s="26">
        <v>-23.208579922758467</v>
      </c>
      <c r="BN21" s="26">
        <v>-16.314804711278828</v>
      </c>
      <c r="BO21" s="14" t="s">
        <v>39</v>
      </c>
      <c r="BP21" s="15" t="s">
        <v>40</v>
      </c>
      <c r="BQ21" s="26">
        <v>-0.54239223522694835</v>
      </c>
      <c r="BR21" s="26">
        <v>3.8794420120150699</v>
      </c>
      <c r="BS21" s="26">
        <v>4.4459487279244518</v>
      </c>
      <c r="BT21" s="26">
        <v>-9.8078867542972699</v>
      </c>
      <c r="BU21" s="26">
        <v>-49.12168077035308</v>
      </c>
      <c r="BV21" s="26">
        <v>-43.588948746501337</v>
      </c>
      <c r="BW21" s="26">
        <v>-4.7913446676970635</v>
      </c>
      <c r="BX21" s="26">
        <v>-37.316005534009207</v>
      </c>
      <c r="BY21" s="26">
        <v>-34.161453864454479</v>
      </c>
    </row>
    <row r="22" spans="1:77" s="10" customFormat="1" ht="21" customHeight="1" outlineLevel="1">
      <c r="A22" s="14" t="s">
        <v>41</v>
      </c>
      <c r="B22" s="15" t="s">
        <v>42</v>
      </c>
      <c r="C22" s="16">
        <v>7013</v>
      </c>
      <c r="D22" s="16">
        <v>16332</v>
      </c>
      <c r="E22" s="21">
        <v>2.3288179095964638</v>
      </c>
      <c r="F22" s="16">
        <v>3930</v>
      </c>
      <c r="G22" s="16">
        <v>11141</v>
      </c>
      <c r="H22" s="21">
        <v>2.8348600508905855</v>
      </c>
      <c r="I22" s="16">
        <v>10943</v>
      </c>
      <c r="J22" s="16">
        <v>27473</v>
      </c>
      <c r="K22" s="21">
        <v>2.5105546924974869</v>
      </c>
      <c r="L22" s="14" t="s">
        <v>41</v>
      </c>
      <c r="M22" s="15" t="s">
        <v>42</v>
      </c>
      <c r="N22" s="16">
        <v>7894</v>
      </c>
      <c r="O22" s="16">
        <v>17224</v>
      </c>
      <c r="P22" s="21">
        <v>2.1819103116290854</v>
      </c>
      <c r="Q22" s="16">
        <v>3806</v>
      </c>
      <c r="R22" s="16">
        <v>10463</v>
      </c>
      <c r="S22" s="21">
        <v>2.7490803993694168</v>
      </c>
      <c r="T22" s="16">
        <v>11700</v>
      </c>
      <c r="U22" s="16">
        <v>27687</v>
      </c>
      <c r="V22" s="21">
        <v>2.3664102564102563</v>
      </c>
      <c r="W22" s="14" t="s">
        <v>41</v>
      </c>
      <c r="X22" s="15" t="s">
        <v>42</v>
      </c>
      <c r="Y22" s="16">
        <v>7693</v>
      </c>
      <c r="Z22" s="16">
        <v>18298</v>
      </c>
      <c r="AA22" s="21">
        <v>2.3785259326660602</v>
      </c>
      <c r="AB22" s="16">
        <v>4168</v>
      </c>
      <c r="AC22" s="16">
        <v>11025</v>
      </c>
      <c r="AD22" s="21">
        <v>2.6451535508637236</v>
      </c>
      <c r="AE22" s="16">
        <v>11861</v>
      </c>
      <c r="AF22" s="16">
        <v>29323</v>
      </c>
      <c r="AG22" s="21">
        <v>2.4722198802799089</v>
      </c>
      <c r="AH22" s="14" t="s">
        <v>41</v>
      </c>
      <c r="AI22" s="15" t="s">
        <v>42</v>
      </c>
      <c r="AJ22" s="16">
        <v>6769</v>
      </c>
      <c r="AK22" s="16">
        <v>14201</v>
      </c>
      <c r="AL22" s="21">
        <v>2.0979465209041219</v>
      </c>
      <c r="AM22" s="16">
        <v>3227</v>
      </c>
      <c r="AN22" s="16">
        <v>10218</v>
      </c>
      <c r="AO22" s="21">
        <v>3.1664084288813141</v>
      </c>
      <c r="AP22" s="16">
        <v>9996</v>
      </c>
      <c r="AQ22" s="16">
        <v>24419</v>
      </c>
      <c r="AR22" s="21">
        <v>2.442877150860344</v>
      </c>
      <c r="AS22" s="14" t="s">
        <v>41</v>
      </c>
      <c r="AT22" s="15" t="s">
        <v>42</v>
      </c>
      <c r="AU22" s="26">
        <v>-11.160374968330377</v>
      </c>
      <c r="AV22" s="26">
        <v>-5.1788202508128194</v>
      </c>
      <c r="AW22" s="26">
        <v>6.7329805988997009</v>
      </c>
      <c r="AX22" s="26">
        <v>3.2580136626379401</v>
      </c>
      <c r="AY22" s="26">
        <v>6.479977062028099</v>
      </c>
      <c r="AZ22" s="26">
        <v>3.120303485516271</v>
      </c>
      <c r="BA22" s="26">
        <v>-6.4700854700854702</v>
      </c>
      <c r="BB22" s="26">
        <v>-0.77292592191281106</v>
      </c>
      <c r="BC22" s="26">
        <v>6.091269918086458</v>
      </c>
      <c r="BD22" s="14" t="s">
        <v>41</v>
      </c>
      <c r="BE22" s="15" t="s">
        <v>42</v>
      </c>
      <c r="BF22" s="26">
        <v>-8.8392044715975562</v>
      </c>
      <c r="BG22" s="26">
        <v>-10.74434364411411</v>
      </c>
      <c r="BH22" s="26">
        <v>-2.0898667694524247</v>
      </c>
      <c r="BI22" s="26">
        <v>-5.7101727447216888</v>
      </c>
      <c r="BJ22" s="26">
        <v>1.0521541950113378</v>
      </c>
      <c r="BK22" s="26">
        <v>7.1718520826481571</v>
      </c>
      <c r="BL22" s="26">
        <v>-7.7396509569176288</v>
      </c>
      <c r="BM22" s="26">
        <v>-6.3090406847866864</v>
      </c>
      <c r="BN22" s="26">
        <v>1.5506230866988133</v>
      </c>
      <c r="BO22" s="14" t="s">
        <v>41</v>
      </c>
      <c r="BP22" s="15" t="s">
        <v>42</v>
      </c>
      <c r="BQ22" s="26">
        <v>3.6046683409661693</v>
      </c>
      <c r="BR22" s="26">
        <v>15.005985493979297</v>
      </c>
      <c r="BS22" s="26">
        <v>11.004636504883198</v>
      </c>
      <c r="BT22" s="26">
        <v>21.784939572358226</v>
      </c>
      <c r="BU22" s="26">
        <v>9.0330788804071247</v>
      </c>
      <c r="BV22" s="26">
        <v>-10.470802659777661</v>
      </c>
      <c r="BW22" s="26">
        <v>9.4737895158063221</v>
      </c>
      <c r="BX22" s="26">
        <v>12.506654654162743</v>
      </c>
      <c r="BY22" s="26">
        <v>2.7704029903144267</v>
      </c>
    </row>
    <row r="23" spans="1:77" s="10" customFormat="1" ht="21" customHeight="1" outlineLevel="1">
      <c r="A23" s="14" t="s">
        <v>47</v>
      </c>
      <c r="B23" s="15" t="s">
        <v>48</v>
      </c>
      <c r="C23" s="16">
        <v>5025</v>
      </c>
      <c r="D23" s="16">
        <v>10526</v>
      </c>
      <c r="E23" s="21">
        <v>2.0947263681592041</v>
      </c>
      <c r="F23" s="16">
        <v>4954</v>
      </c>
      <c r="G23" s="16">
        <v>13979</v>
      </c>
      <c r="H23" s="21">
        <v>2.8217601937828016</v>
      </c>
      <c r="I23" s="16">
        <v>9979</v>
      </c>
      <c r="J23" s="16">
        <v>24505</v>
      </c>
      <c r="K23" s="21">
        <v>2.4556568794468383</v>
      </c>
      <c r="L23" s="14" t="s">
        <v>47</v>
      </c>
      <c r="M23" s="15" t="s">
        <v>48</v>
      </c>
      <c r="N23" s="16">
        <v>4890</v>
      </c>
      <c r="O23" s="16">
        <v>10002</v>
      </c>
      <c r="P23" s="21">
        <v>2.0453987730061352</v>
      </c>
      <c r="Q23" s="16">
        <v>4547</v>
      </c>
      <c r="R23" s="16">
        <v>12860</v>
      </c>
      <c r="S23" s="21">
        <v>2.8282383989443591</v>
      </c>
      <c r="T23" s="16">
        <v>9437</v>
      </c>
      <c r="U23" s="16">
        <v>22862</v>
      </c>
      <c r="V23" s="21">
        <v>2.4225919254000212</v>
      </c>
      <c r="W23" s="14" t="s">
        <v>47</v>
      </c>
      <c r="X23" s="15" t="s">
        <v>48</v>
      </c>
      <c r="Y23" s="16">
        <v>5627</v>
      </c>
      <c r="Z23" s="16">
        <v>11855</v>
      </c>
      <c r="AA23" s="21">
        <v>2.1068064688110892</v>
      </c>
      <c r="AB23" s="16">
        <v>4463</v>
      </c>
      <c r="AC23" s="16">
        <v>12745</v>
      </c>
      <c r="AD23" s="21">
        <v>2.8557024423033832</v>
      </c>
      <c r="AE23" s="16">
        <v>10090</v>
      </c>
      <c r="AF23" s="16">
        <v>24600</v>
      </c>
      <c r="AG23" s="21">
        <v>2.4380574826560952</v>
      </c>
      <c r="AH23" s="14" t="s">
        <v>47</v>
      </c>
      <c r="AI23" s="15" t="s">
        <v>48</v>
      </c>
      <c r="AJ23" s="16">
        <v>4516</v>
      </c>
      <c r="AK23" s="16">
        <v>8945</v>
      </c>
      <c r="AL23" s="21">
        <v>1.9807351638618247</v>
      </c>
      <c r="AM23" s="16">
        <v>3435</v>
      </c>
      <c r="AN23" s="16">
        <v>9997</v>
      </c>
      <c r="AO23" s="21">
        <v>2.9103347889374089</v>
      </c>
      <c r="AP23" s="16">
        <v>7951</v>
      </c>
      <c r="AQ23" s="16">
        <v>18942</v>
      </c>
      <c r="AR23" s="21">
        <v>2.3823418437932338</v>
      </c>
      <c r="AS23" s="14" t="s">
        <v>47</v>
      </c>
      <c r="AT23" s="15" t="s">
        <v>48</v>
      </c>
      <c r="AU23" s="26">
        <v>2.7607361963190185</v>
      </c>
      <c r="AV23" s="26">
        <v>5.2389522095580885</v>
      </c>
      <c r="AW23" s="26">
        <v>2.4116370755699608</v>
      </c>
      <c r="AX23" s="26">
        <v>8.9509566747305911</v>
      </c>
      <c r="AY23" s="26">
        <v>8.7013996889580092</v>
      </c>
      <c r="AZ23" s="26">
        <v>-0.22905442355832289</v>
      </c>
      <c r="BA23" s="26">
        <v>5.743350641093568</v>
      </c>
      <c r="BB23" s="26">
        <v>7.1865978479573087</v>
      </c>
      <c r="BC23" s="26">
        <v>1.3648585921608503</v>
      </c>
      <c r="BD23" s="14" t="s">
        <v>47</v>
      </c>
      <c r="BE23" s="15" t="s">
        <v>48</v>
      </c>
      <c r="BF23" s="26">
        <v>-10.698418340145725</v>
      </c>
      <c r="BG23" s="26">
        <v>-11.21045972163644</v>
      </c>
      <c r="BH23" s="26">
        <v>-0.57338444848721382</v>
      </c>
      <c r="BI23" s="26">
        <v>11.001568451714094</v>
      </c>
      <c r="BJ23" s="26">
        <v>9.6822283248332681</v>
      </c>
      <c r="BK23" s="26">
        <v>-1.1885779140632065</v>
      </c>
      <c r="BL23" s="26">
        <v>-1.1000991080277502</v>
      </c>
      <c r="BM23" s="26">
        <v>-0.38617886178861788</v>
      </c>
      <c r="BN23" s="26">
        <v>0.72186143747397991</v>
      </c>
      <c r="BO23" s="14" t="s">
        <v>47</v>
      </c>
      <c r="BP23" s="15" t="s">
        <v>48</v>
      </c>
      <c r="BQ23" s="26">
        <v>11.271036315323295</v>
      </c>
      <c r="BR23" s="26">
        <v>17.674678591391839</v>
      </c>
      <c r="BS23" s="26">
        <v>5.7549947300946362</v>
      </c>
      <c r="BT23" s="26">
        <v>44.221251819505092</v>
      </c>
      <c r="BU23" s="26">
        <v>39.83194958487546</v>
      </c>
      <c r="BV23" s="26">
        <v>-3.0434503786743612</v>
      </c>
      <c r="BW23" s="26">
        <v>25.506225631995974</v>
      </c>
      <c r="BX23" s="26">
        <v>29.368598880794003</v>
      </c>
      <c r="BY23" s="26">
        <v>3.0774355848474912</v>
      </c>
    </row>
    <row r="24" spans="1:77" s="10" customFormat="1" ht="21" customHeight="1" outlineLevel="1">
      <c r="A24" s="14" t="s">
        <v>45</v>
      </c>
      <c r="B24" s="15" t="s">
        <v>46</v>
      </c>
      <c r="C24" s="16">
        <v>5013</v>
      </c>
      <c r="D24" s="16">
        <v>11774</v>
      </c>
      <c r="E24" s="21">
        <v>2.3486933971673647</v>
      </c>
      <c r="F24" s="16">
        <v>4601</v>
      </c>
      <c r="G24" s="16">
        <v>10980</v>
      </c>
      <c r="H24" s="21">
        <v>2.3864377309280593</v>
      </c>
      <c r="I24" s="16">
        <v>9614</v>
      </c>
      <c r="J24" s="16">
        <v>22754</v>
      </c>
      <c r="K24" s="21">
        <v>2.3667568129810692</v>
      </c>
      <c r="L24" s="14" t="s">
        <v>45</v>
      </c>
      <c r="M24" s="15" t="s">
        <v>46</v>
      </c>
      <c r="N24" s="16">
        <v>5614</v>
      </c>
      <c r="O24" s="16">
        <v>13192</v>
      </c>
      <c r="P24" s="21">
        <v>2.3498396864980404</v>
      </c>
      <c r="Q24" s="16">
        <v>4426</v>
      </c>
      <c r="R24" s="16">
        <v>10238</v>
      </c>
      <c r="S24" s="21">
        <v>2.3131495707184815</v>
      </c>
      <c r="T24" s="16">
        <v>10040</v>
      </c>
      <c r="U24" s="16">
        <v>23430</v>
      </c>
      <c r="V24" s="21">
        <v>2.3336653386454183</v>
      </c>
      <c r="W24" s="14" t="s">
        <v>45</v>
      </c>
      <c r="X24" s="15" t="s">
        <v>46</v>
      </c>
      <c r="Y24" s="16">
        <v>5149</v>
      </c>
      <c r="Z24" s="16">
        <v>12079</v>
      </c>
      <c r="AA24" s="21">
        <v>2.3458924062924842</v>
      </c>
      <c r="AB24" s="16">
        <v>4120</v>
      </c>
      <c r="AC24" s="16">
        <v>9550</v>
      </c>
      <c r="AD24" s="21">
        <v>2.3179611650485437</v>
      </c>
      <c r="AE24" s="16">
        <v>9269</v>
      </c>
      <c r="AF24" s="16">
        <v>21629</v>
      </c>
      <c r="AG24" s="21">
        <v>2.3334771820045312</v>
      </c>
      <c r="AH24" s="14" t="s">
        <v>45</v>
      </c>
      <c r="AI24" s="15" t="s">
        <v>46</v>
      </c>
      <c r="AJ24" s="16">
        <v>4987</v>
      </c>
      <c r="AK24" s="16">
        <v>11671</v>
      </c>
      <c r="AL24" s="21">
        <v>2.3402847403248446</v>
      </c>
      <c r="AM24" s="16">
        <v>3734</v>
      </c>
      <c r="AN24" s="16">
        <v>10959</v>
      </c>
      <c r="AO24" s="21">
        <v>2.9349223352972684</v>
      </c>
      <c r="AP24" s="16">
        <v>8721</v>
      </c>
      <c r="AQ24" s="16">
        <v>22630</v>
      </c>
      <c r="AR24" s="21">
        <v>2.594885907579406</v>
      </c>
      <c r="AS24" s="14" t="s">
        <v>45</v>
      </c>
      <c r="AT24" s="15" t="s">
        <v>46</v>
      </c>
      <c r="AU24" s="26">
        <v>-10.705379408621305</v>
      </c>
      <c r="AV24" s="26">
        <v>-10.748938750758034</v>
      </c>
      <c r="AW24" s="26">
        <v>-4.8781597198406038E-2</v>
      </c>
      <c r="AX24" s="26">
        <v>3.9539087211929509</v>
      </c>
      <c r="AY24" s="26">
        <v>7.2475092791560849</v>
      </c>
      <c r="AZ24" s="26">
        <v>3.1683277699510612</v>
      </c>
      <c r="BA24" s="26">
        <v>-4.2430278884462149</v>
      </c>
      <c r="BB24" s="26">
        <v>-2.8851899274434487</v>
      </c>
      <c r="BC24" s="26">
        <v>1.4180042779766773</v>
      </c>
      <c r="BD24" s="14" t="s">
        <v>45</v>
      </c>
      <c r="BE24" s="15" t="s">
        <v>46</v>
      </c>
      <c r="BF24" s="26">
        <v>-2.6412895707904447</v>
      </c>
      <c r="BG24" s="26">
        <v>-2.5250434638629025</v>
      </c>
      <c r="BH24" s="26">
        <v>0.11939980143026425</v>
      </c>
      <c r="BI24" s="26">
        <v>11.674757281553399</v>
      </c>
      <c r="BJ24" s="26">
        <v>14.973821989528796</v>
      </c>
      <c r="BK24" s="26">
        <v>2.9541722662157439</v>
      </c>
      <c r="BL24" s="26">
        <v>3.7220843672456576</v>
      </c>
      <c r="BM24" s="26">
        <v>5.201350039299089</v>
      </c>
      <c r="BN24" s="26">
        <v>1.4261819756878777</v>
      </c>
      <c r="BO24" s="14" t="s">
        <v>45</v>
      </c>
      <c r="BP24" s="15" t="s">
        <v>46</v>
      </c>
      <c r="BQ24" s="26">
        <v>0.52135552436334465</v>
      </c>
      <c r="BR24" s="26">
        <v>0.88252934624282409</v>
      </c>
      <c r="BS24" s="26">
        <v>0.35930058841271967</v>
      </c>
      <c r="BT24" s="26">
        <v>23.219068023567221</v>
      </c>
      <c r="BU24" s="26">
        <v>0.19162332329592116</v>
      </c>
      <c r="BV24" s="26">
        <v>-18.688215281637259</v>
      </c>
      <c r="BW24" s="26">
        <v>10.239651416122005</v>
      </c>
      <c r="BX24" s="26">
        <v>0.54794520547945202</v>
      </c>
      <c r="BY24" s="26">
        <v>-8.7914884400887967</v>
      </c>
    </row>
    <row r="25" spans="1:77" s="10" customFormat="1" ht="21" customHeight="1" outlineLevel="1">
      <c r="A25" s="14" t="s">
        <v>49</v>
      </c>
      <c r="B25" s="15" t="s">
        <v>50</v>
      </c>
      <c r="C25" s="16">
        <v>4421</v>
      </c>
      <c r="D25" s="16">
        <v>13197</v>
      </c>
      <c r="E25" s="21">
        <v>2.9850712508482244</v>
      </c>
      <c r="F25" s="16">
        <v>2921</v>
      </c>
      <c r="G25" s="16">
        <v>9398</v>
      </c>
      <c r="H25" s="21">
        <v>3.2173913043478262</v>
      </c>
      <c r="I25" s="16">
        <v>7342</v>
      </c>
      <c r="J25" s="16">
        <v>22595</v>
      </c>
      <c r="K25" s="21">
        <v>3.0774993189866522</v>
      </c>
      <c r="L25" s="14" t="s">
        <v>49</v>
      </c>
      <c r="M25" s="15" t="s">
        <v>50</v>
      </c>
      <c r="N25" s="16">
        <v>4385</v>
      </c>
      <c r="O25" s="16">
        <v>10601</v>
      </c>
      <c r="P25" s="21">
        <v>2.4175598631698976</v>
      </c>
      <c r="Q25" s="16">
        <v>2878</v>
      </c>
      <c r="R25" s="16">
        <v>9234</v>
      </c>
      <c r="S25" s="21">
        <v>3.2084781097984711</v>
      </c>
      <c r="T25" s="16">
        <v>7263</v>
      </c>
      <c r="U25" s="16">
        <v>19835</v>
      </c>
      <c r="V25" s="21">
        <v>2.7309651659094039</v>
      </c>
      <c r="W25" s="14" t="s">
        <v>49</v>
      </c>
      <c r="X25" s="15" t="s">
        <v>50</v>
      </c>
      <c r="Y25" s="16">
        <v>4398</v>
      </c>
      <c r="Z25" s="16">
        <v>10897</v>
      </c>
      <c r="AA25" s="21">
        <v>2.477717144156435</v>
      </c>
      <c r="AB25" s="16">
        <v>2656</v>
      </c>
      <c r="AC25" s="16">
        <v>7286</v>
      </c>
      <c r="AD25" s="21">
        <v>2.7432228915662651</v>
      </c>
      <c r="AE25" s="16">
        <v>7054</v>
      </c>
      <c r="AF25" s="16">
        <v>18183</v>
      </c>
      <c r="AG25" s="21">
        <v>2.5776864190530198</v>
      </c>
      <c r="AH25" s="14" t="s">
        <v>49</v>
      </c>
      <c r="AI25" s="15" t="s">
        <v>50</v>
      </c>
      <c r="AJ25" s="16">
        <v>4188</v>
      </c>
      <c r="AK25" s="16">
        <v>10384</v>
      </c>
      <c r="AL25" s="21">
        <v>2.4794651384909265</v>
      </c>
      <c r="AM25" s="16">
        <v>1950</v>
      </c>
      <c r="AN25" s="16">
        <v>6641</v>
      </c>
      <c r="AO25" s="21">
        <v>3.4056410256410254</v>
      </c>
      <c r="AP25" s="16">
        <v>6138</v>
      </c>
      <c r="AQ25" s="16">
        <v>17025</v>
      </c>
      <c r="AR25" s="21">
        <v>2.7737047898338223</v>
      </c>
      <c r="AS25" s="14" t="s">
        <v>49</v>
      </c>
      <c r="AT25" s="15" t="s">
        <v>50</v>
      </c>
      <c r="AU25" s="26">
        <v>0.82098061573546177</v>
      </c>
      <c r="AV25" s="26">
        <v>24.488255824922177</v>
      </c>
      <c r="AW25" s="26">
        <v>23.474553673893631</v>
      </c>
      <c r="AX25" s="26">
        <v>1.4940931202223766</v>
      </c>
      <c r="AY25" s="26">
        <v>1.7760450508988521</v>
      </c>
      <c r="AZ25" s="26">
        <v>0.27780132026254578</v>
      </c>
      <c r="BA25" s="26">
        <v>1.087704805176924</v>
      </c>
      <c r="BB25" s="26">
        <v>13.914797075875978</v>
      </c>
      <c r="BC25" s="26">
        <v>12.689072618099594</v>
      </c>
      <c r="BD25" s="14" t="s">
        <v>49</v>
      </c>
      <c r="BE25" s="15" t="s">
        <v>50</v>
      </c>
      <c r="BF25" s="26">
        <v>0.52296498408367442</v>
      </c>
      <c r="BG25" s="26">
        <v>21.106726622006057</v>
      </c>
      <c r="BH25" s="26">
        <v>20.476675793617424</v>
      </c>
      <c r="BI25" s="26">
        <v>9.9774096385542173</v>
      </c>
      <c r="BJ25" s="26">
        <v>28.987098545155092</v>
      </c>
      <c r="BK25" s="26">
        <v>17.285085154375874</v>
      </c>
      <c r="BL25" s="26">
        <v>4.0827899064360649</v>
      </c>
      <c r="BM25" s="26">
        <v>24.264422812517186</v>
      </c>
      <c r="BN25" s="26">
        <v>19.389980729977694</v>
      </c>
      <c r="BO25" s="14" t="s">
        <v>49</v>
      </c>
      <c r="BP25" s="15" t="s">
        <v>50</v>
      </c>
      <c r="BQ25" s="26">
        <v>5.5635148042024829</v>
      </c>
      <c r="BR25" s="26">
        <v>27.089753466872111</v>
      </c>
      <c r="BS25" s="26">
        <v>20.391741126274688</v>
      </c>
      <c r="BT25" s="26">
        <v>49.794871794871796</v>
      </c>
      <c r="BU25" s="26">
        <v>41.514832103598856</v>
      </c>
      <c r="BV25" s="26">
        <v>-5.5275855522020647</v>
      </c>
      <c r="BW25" s="26">
        <v>19.615509938090582</v>
      </c>
      <c r="BX25" s="26">
        <v>32.716593245227607</v>
      </c>
      <c r="BY25" s="26">
        <v>10.952662672188374</v>
      </c>
    </row>
    <row r="26" spans="1:77" s="10" customFormat="1" ht="21" customHeight="1" outlineLevel="1">
      <c r="A26" s="14" t="s">
        <v>51</v>
      </c>
      <c r="B26" s="15" t="s">
        <v>52</v>
      </c>
      <c r="C26" s="16">
        <v>3612</v>
      </c>
      <c r="D26" s="16">
        <v>9003</v>
      </c>
      <c r="E26" s="21">
        <v>2.4925249169435215</v>
      </c>
      <c r="F26" s="16">
        <v>2139</v>
      </c>
      <c r="G26" s="16">
        <v>6005</v>
      </c>
      <c r="H26" s="21">
        <v>2.8073866292660123</v>
      </c>
      <c r="I26" s="16">
        <v>5751</v>
      </c>
      <c r="J26" s="16">
        <v>15008</v>
      </c>
      <c r="K26" s="21">
        <v>2.6096331072856893</v>
      </c>
      <c r="L26" s="14" t="s">
        <v>51</v>
      </c>
      <c r="M26" s="15" t="s">
        <v>52</v>
      </c>
      <c r="N26" s="16">
        <v>3474</v>
      </c>
      <c r="O26" s="16">
        <v>7565</v>
      </c>
      <c r="P26" s="21">
        <v>2.1776050662061026</v>
      </c>
      <c r="Q26" s="16">
        <v>2125</v>
      </c>
      <c r="R26" s="16">
        <v>5762</v>
      </c>
      <c r="S26" s="21">
        <v>2.711529411764706</v>
      </c>
      <c r="T26" s="16">
        <v>5599</v>
      </c>
      <c r="U26" s="16">
        <v>13327</v>
      </c>
      <c r="V26" s="21">
        <v>2.3802464725843899</v>
      </c>
      <c r="W26" s="14" t="s">
        <v>51</v>
      </c>
      <c r="X26" s="15" t="s">
        <v>52</v>
      </c>
      <c r="Y26" s="16">
        <v>3229</v>
      </c>
      <c r="Z26" s="16">
        <v>7118</v>
      </c>
      <c r="AA26" s="21">
        <v>2.2043976463301331</v>
      </c>
      <c r="AB26" s="16">
        <v>1894</v>
      </c>
      <c r="AC26" s="16">
        <v>4848</v>
      </c>
      <c r="AD26" s="21">
        <v>2.5596620908130938</v>
      </c>
      <c r="AE26" s="16">
        <v>5123</v>
      </c>
      <c r="AF26" s="16">
        <v>11966</v>
      </c>
      <c r="AG26" s="21">
        <v>2.3357407768885419</v>
      </c>
      <c r="AH26" s="14" t="s">
        <v>51</v>
      </c>
      <c r="AI26" s="15" t="s">
        <v>52</v>
      </c>
      <c r="AJ26" s="16">
        <v>2906</v>
      </c>
      <c r="AK26" s="16">
        <v>6075</v>
      </c>
      <c r="AL26" s="21">
        <v>2.09050240880936</v>
      </c>
      <c r="AM26" s="16">
        <v>1543</v>
      </c>
      <c r="AN26" s="16">
        <v>4425</v>
      </c>
      <c r="AO26" s="21">
        <v>2.8677900194426442</v>
      </c>
      <c r="AP26" s="16">
        <v>4449</v>
      </c>
      <c r="AQ26" s="16">
        <v>10500</v>
      </c>
      <c r="AR26" s="21">
        <v>2.3600809170600137</v>
      </c>
      <c r="AS26" s="14" t="s">
        <v>51</v>
      </c>
      <c r="AT26" s="15" t="s">
        <v>52</v>
      </c>
      <c r="AU26" s="26">
        <v>3.9723661485319517</v>
      </c>
      <c r="AV26" s="26">
        <v>19.008592200925314</v>
      </c>
      <c r="AW26" s="26">
        <v>14.461752299561057</v>
      </c>
      <c r="AX26" s="26">
        <v>0.6588235294117647</v>
      </c>
      <c r="AY26" s="26">
        <v>4.217285664699757</v>
      </c>
      <c r="AZ26" s="26">
        <v>3.5351715930280427</v>
      </c>
      <c r="BA26" s="26">
        <v>2.7147704947312019</v>
      </c>
      <c r="BB26" s="26">
        <v>12.613491408419</v>
      </c>
      <c r="BC26" s="26">
        <v>9.637095878236476</v>
      </c>
      <c r="BD26" s="14" t="s">
        <v>51</v>
      </c>
      <c r="BE26" s="15" t="s">
        <v>52</v>
      </c>
      <c r="BF26" s="26">
        <v>11.861257355218333</v>
      </c>
      <c r="BG26" s="26">
        <v>26.482157909525146</v>
      </c>
      <c r="BH26" s="26">
        <v>13.070566968398865</v>
      </c>
      <c r="BI26" s="26">
        <v>12.93558606124604</v>
      </c>
      <c r="BJ26" s="26">
        <v>23.865511551155116</v>
      </c>
      <c r="BK26" s="26">
        <v>9.6780172407142544</v>
      </c>
      <c r="BL26" s="26">
        <v>12.258442318953739</v>
      </c>
      <c r="BM26" s="26">
        <v>25.422029082400133</v>
      </c>
      <c r="BN26" s="26">
        <v>11.726144146954596</v>
      </c>
      <c r="BO26" s="14" t="s">
        <v>51</v>
      </c>
      <c r="BP26" s="15" t="s">
        <v>52</v>
      </c>
      <c r="BQ26" s="26">
        <v>24.294562973158982</v>
      </c>
      <c r="BR26" s="26">
        <v>48.197530864197532</v>
      </c>
      <c r="BS26" s="26">
        <v>19.230903845890925</v>
      </c>
      <c r="BT26" s="26">
        <v>38.62605314322748</v>
      </c>
      <c r="BU26" s="26">
        <v>35.706214689265536</v>
      </c>
      <c r="BV26" s="26">
        <v>-2.1062696280800735</v>
      </c>
      <c r="BW26" s="26">
        <v>29.265003371544168</v>
      </c>
      <c r="BX26" s="26">
        <v>42.93333333333333</v>
      </c>
      <c r="BY26" s="26">
        <v>10.573882802990784</v>
      </c>
    </row>
    <row r="27" spans="1:77" s="10" customFormat="1" ht="21" customHeight="1" outlineLevel="1">
      <c r="A27" s="14" t="s">
        <v>53</v>
      </c>
      <c r="B27" s="15" t="s">
        <v>54</v>
      </c>
      <c r="C27" s="16">
        <v>2476</v>
      </c>
      <c r="D27" s="16">
        <v>7288</v>
      </c>
      <c r="E27" s="21">
        <v>2.9434571890145396</v>
      </c>
      <c r="F27" s="16">
        <v>1138</v>
      </c>
      <c r="G27" s="16">
        <v>3190</v>
      </c>
      <c r="H27" s="21">
        <v>2.8031634446397189</v>
      </c>
      <c r="I27" s="16">
        <v>3614</v>
      </c>
      <c r="J27" s="16">
        <v>10478</v>
      </c>
      <c r="K27" s="21">
        <v>2.8992805755395685</v>
      </c>
      <c r="L27" s="14" t="s">
        <v>53</v>
      </c>
      <c r="M27" s="15" t="s">
        <v>54</v>
      </c>
      <c r="N27" s="16">
        <v>2668</v>
      </c>
      <c r="O27" s="16">
        <v>6223</v>
      </c>
      <c r="P27" s="21">
        <v>2.3324587706146929</v>
      </c>
      <c r="Q27" s="16">
        <v>1125</v>
      </c>
      <c r="R27" s="16">
        <v>3306</v>
      </c>
      <c r="S27" s="21">
        <v>2.9386666666666668</v>
      </c>
      <c r="T27" s="16">
        <v>3793</v>
      </c>
      <c r="U27" s="16">
        <v>9529</v>
      </c>
      <c r="V27" s="21">
        <v>2.5122594252570525</v>
      </c>
      <c r="W27" s="14" t="s">
        <v>53</v>
      </c>
      <c r="X27" s="15" t="s">
        <v>54</v>
      </c>
      <c r="Y27" s="16">
        <v>2428</v>
      </c>
      <c r="Z27" s="16">
        <v>5194</v>
      </c>
      <c r="AA27" s="21">
        <v>2.1392092257001649</v>
      </c>
      <c r="AB27" s="16">
        <v>1071</v>
      </c>
      <c r="AC27" s="16">
        <v>3081</v>
      </c>
      <c r="AD27" s="21">
        <v>2.876750700280112</v>
      </c>
      <c r="AE27" s="16">
        <v>3499</v>
      </c>
      <c r="AF27" s="16">
        <v>8275</v>
      </c>
      <c r="AG27" s="21">
        <v>2.364961417547871</v>
      </c>
      <c r="AH27" s="14" t="s">
        <v>53</v>
      </c>
      <c r="AI27" s="15" t="s">
        <v>54</v>
      </c>
      <c r="AJ27" s="16">
        <v>2153</v>
      </c>
      <c r="AK27" s="16">
        <v>4085</v>
      </c>
      <c r="AL27" s="21">
        <v>1.8973525313516024</v>
      </c>
      <c r="AM27" s="16">
        <v>1085</v>
      </c>
      <c r="AN27" s="16">
        <v>3338</v>
      </c>
      <c r="AO27" s="21">
        <v>3.0764976958525345</v>
      </c>
      <c r="AP27" s="16">
        <v>3238</v>
      </c>
      <c r="AQ27" s="16">
        <v>7423</v>
      </c>
      <c r="AR27" s="21">
        <v>2.2924644842495367</v>
      </c>
      <c r="AS27" s="14" t="s">
        <v>53</v>
      </c>
      <c r="AT27" s="15" t="s">
        <v>54</v>
      </c>
      <c r="AU27" s="26">
        <v>-7.1964017991004496</v>
      </c>
      <c r="AV27" s="26">
        <v>17.113932187048047</v>
      </c>
      <c r="AW27" s="26">
        <v>26.195464892990383</v>
      </c>
      <c r="AX27" s="26">
        <v>1.1555555555555554</v>
      </c>
      <c r="AY27" s="26">
        <v>-3.5087719298245612</v>
      </c>
      <c r="AZ27" s="26">
        <v>-4.6110443067246321</v>
      </c>
      <c r="BA27" s="26">
        <v>-4.7192196150804113</v>
      </c>
      <c r="BB27" s="26">
        <v>9.9590723055934518</v>
      </c>
      <c r="BC27" s="26">
        <v>15.40530195216269</v>
      </c>
      <c r="BD27" s="14" t="s">
        <v>53</v>
      </c>
      <c r="BE27" s="15" t="s">
        <v>54</v>
      </c>
      <c r="BF27" s="26">
        <v>1.9769357495881383</v>
      </c>
      <c r="BG27" s="26">
        <v>40.315748941085872</v>
      </c>
      <c r="BH27" s="26">
        <v>37.595572871145592</v>
      </c>
      <c r="BI27" s="26">
        <v>6.2558356676003735</v>
      </c>
      <c r="BJ27" s="26">
        <v>3.5378123985718921</v>
      </c>
      <c r="BK27" s="26">
        <v>-2.557999051959142</v>
      </c>
      <c r="BL27" s="26">
        <v>3.2866533295227209</v>
      </c>
      <c r="BM27" s="26">
        <v>26.622356495468278</v>
      </c>
      <c r="BN27" s="26">
        <v>22.59314481949184</v>
      </c>
      <c r="BO27" s="14" t="s">
        <v>53</v>
      </c>
      <c r="BP27" s="15" t="s">
        <v>54</v>
      </c>
      <c r="BQ27" s="26">
        <v>15.002322340919648</v>
      </c>
      <c r="BR27" s="26">
        <v>78.408812729498166</v>
      </c>
      <c r="BS27" s="26">
        <v>55.134965188452966</v>
      </c>
      <c r="BT27" s="26">
        <v>4.8847926267281103</v>
      </c>
      <c r="BU27" s="26">
        <v>-4.4337926902336733</v>
      </c>
      <c r="BV27" s="26">
        <v>-8.8845914489486244</v>
      </c>
      <c r="BW27" s="26">
        <v>11.612106238418777</v>
      </c>
      <c r="BX27" s="26">
        <v>41.155866900175134</v>
      </c>
      <c r="BY27" s="26">
        <v>26.470032380400408</v>
      </c>
    </row>
    <row r="28" spans="1:77" s="10" customFormat="1" ht="21" customHeight="1" outlineLevel="1">
      <c r="A28" s="14" t="s">
        <v>55</v>
      </c>
      <c r="B28" s="15" t="s">
        <v>56</v>
      </c>
      <c r="C28" s="16">
        <v>1798</v>
      </c>
      <c r="D28" s="16">
        <v>3981</v>
      </c>
      <c r="E28" s="21">
        <v>2.21412680756396</v>
      </c>
      <c r="F28" s="16">
        <v>1639</v>
      </c>
      <c r="G28" s="16">
        <v>5121</v>
      </c>
      <c r="H28" s="21">
        <v>3.1244661378889567</v>
      </c>
      <c r="I28" s="16">
        <v>3437</v>
      </c>
      <c r="J28" s="16">
        <v>9102</v>
      </c>
      <c r="K28" s="21">
        <v>2.6482397439627583</v>
      </c>
      <c r="L28" s="14" t="s">
        <v>55</v>
      </c>
      <c r="M28" s="15" t="s">
        <v>56</v>
      </c>
      <c r="N28" s="16">
        <v>1764</v>
      </c>
      <c r="O28" s="16">
        <v>4010</v>
      </c>
      <c r="P28" s="21">
        <v>2.2732426303854876</v>
      </c>
      <c r="Q28" s="16">
        <v>1380</v>
      </c>
      <c r="R28" s="16">
        <v>4146</v>
      </c>
      <c r="S28" s="21">
        <v>3.0043478260869567</v>
      </c>
      <c r="T28" s="16">
        <v>3144</v>
      </c>
      <c r="U28" s="16">
        <v>8156</v>
      </c>
      <c r="V28" s="21">
        <v>2.5941475826972011</v>
      </c>
      <c r="W28" s="14" t="s">
        <v>55</v>
      </c>
      <c r="X28" s="15" t="s">
        <v>56</v>
      </c>
      <c r="Y28" s="16">
        <v>1784</v>
      </c>
      <c r="Z28" s="16">
        <v>3640</v>
      </c>
      <c r="AA28" s="21">
        <v>2.0403587443946187</v>
      </c>
      <c r="AB28" s="16">
        <v>1468</v>
      </c>
      <c r="AC28" s="16">
        <v>4007</v>
      </c>
      <c r="AD28" s="21">
        <v>2.7295640326975477</v>
      </c>
      <c r="AE28" s="16">
        <v>3252</v>
      </c>
      <c r="AF28" s="16">
        <v>7647</v>
      </c>
      <c r="AG28" s="21">
        <v>2.3514760147601477</v>
      </c>
      <c r="AH28" s="14" t="s">
        <v>55</v>
      </c>
      <c r="AI28" s="15" t="s">
        <v>56</v>
      </c>
      <c r="AJ28" s="16">
        <v>1569</v>
      </c>
      <c r="AK28" s="16">
        <v>3701</v>
      </c>
      <c r="AL28" s="21">
        <v>2.3588272785213511</v>
      </c>
      <c r="AM28" s="16">
        <v>1056</v>
      </c>
      <c r="AN28" s="16">
        <v>3383</v>
      </c>
      <c r="AO28" s="21">
        <v>3.2035984848484849</v>
      </c>
      <c r="AP28" s="16">
        <v>2625</v>
      </c>
      <c r="AQ28" s="16">
        <v>7084</v>
      </c>
      <c r="AR28" s="21">
        <v>2.6986666666666665</v>
      </c>
      <c r="AS28" s="14" t="s">
        <v>55</v>
      </c>
      <c r="AT28" s="15" t="s">
        <v>56</v>
      </c>
      <c r="AU28" s="26">
        <v>1.9274376417233561</v>
      </c>
      <c r="AV28" s="26">
        <v>-0.72319201995012472</v>
      </c>
      <c r="AW28" s="26">
        <v>-2.6005065201290432</v>
      </c>
      <c r="AX28" s="26">
        <v>18.768115942028984</v>
      </c>
      <c r="AY28" s="26">
        <v>23.516642547033285</v>
      </c>
      <c r="AZ28" s="26">
        <v>3.9981493074471834</v>
      </c>
      <c r="BA28" s="26">
        <v>9.3193384223918567</v>
      </c>
      <c r="BB28" s="26">
        <v>11.59882295242766</v>
      </c>
      <c r="BC28" s="26">
        <v>2.0851612925320238</v>
      </c>
      <c r="BD28" s="14" t="s">
        <v>55</v>
      </c>
      <c r="BE28" s="15" t="s">
        <v>56</v>
      </c>
      <c r="BF28" s="26">
        <v>0.7847533632286996</v>
      </c>
      <c r="BG28" s="26">
        <v>9.3681318681318686</v>
      </c>
      <c r="BH28" s="26">
        <v>8.5165446344534228</v>
      </c>
      <c r="BI28" s="26">
        <v>11.64850136239782</v>
      </c>
      <c r="BJ28" s="26">
        <v>27.801347641627153</v>
      </c>
      <c r="BK28" s="26">
        <v>14.467588979810042</v>
      </c>
      <c r="BL28" s="26">
        <v>5.6888068880688811</v>
      </c>
      <c r="BM28" s="26">
        <v>19.027069438995685</v>
      </c>
      <c r="BN28" s="26">
        <v>12.620317083390738</v>
      </c>
      <c r="BO28" s="14" t="s">
        <v>55</v>
      </c>
      <c r="BP28" s="15" t="s">
        <v>56</v>
      </c>
      <c r="BQ28" s="26">
        <v>14.595283620140217</v>
      </c>
      <c r="BR28" s="26">
        <v>7.565522831667117</v>
      </c>
      <c r="BS28" s="26">
        <v>-6.1344241808199627</v>
      </c>
      <c r="BT28" s="26">
        <v>55.208333333333336</v>
      </c>
      <c r="BU28" s="26">
        <v>51.374519657109076</v>
      </c>
      <c r="BV28" s="26">
        <v>-2.4701081403860994</v>
      </c>
      <c r="BW28" s="26">
        <v>30.933333333333334</v>
      </c>
      <c r="BX28" s="26">
        <v>28.486730660643705</v>
      </c>
      <c r="BY28" s="26">
        <v>-1.8685865626448288</v>
      </c>
    </row>
    <row r="29" spans="1:77" s="10" customFormat="1" ht="21" customHeight="1" outlineLevel="1">
      <c r="A29" s="14" t="s">
        <v>59</v>
      </c>
      <c r="B29" s="15" t="s">
        <v>60</v>
      </c>
      <c r="C29" s="16">
        <v>1268</v>
      </c>
      <c r="D29" s="16">
        <v>3028</v>
      </c>
      <c r="E29" s="21">
        <v>2.3880126182965298</v>
      </c>
      <c r="F29" s="16">
        <v>1332</v>
      </c>
      <c r="G29" s="16">
        <v>4537</v>
      </c>
      <c r="H29" s="21">
        <v>3.4061561561561562</v>
      </c>
      <c r="I29" s="16">
        <v>2600</v>
      </c>
      <c r="J29" s="16">
        <v>7565</v>
      </c>
      <c r="K29" s="21">
        <v>2.9096153846153845</v>
      </c>
      <c r="L29" s="14" t="s">
        <v>59</v>
      </c>
      <c r="M29" s="15" t="s">
        <v>60</v>
      </c>
      <c r="N29" s="16">
        <v>1425</v>
      </c>
      <c r="O29" s="16">
        <v>3604</v>
      </c>
      <c r="P29" s="21">
        <v>2.529122807017544</v>
      </c>
      <c r="Q29" s="16">
        <v>1405</v>
      </c>
      <c r="R29" s="16">
        <v>4477</v>
      </c>
      <c r="S29" s="21">
        <v>3.1864768683274023</v>
      </c>
      <c r="T29" s="16">
        <v>2830</v>
      </c>
      <c r="U29" s="16">
        <v>8081</v>
      </c>
      <c r="V29" s="21">
        <v>2.8554770318021201</v>
      </c>
      <c r="W29" s="14" t="s">
        <v>59</v>
      </c>
      <c r="X29" s="15" t="s">
        <v>60</v>
      </c>
      <c r="Y29" s="16">
        <v>1658</v>
      </c>
      <c r="Z29" s="16">
        <v>3752</v>
      </c>
      <c r="AA29" s="21">
        <v>2.2629674306393244</v>
      </c>
      <c r="AB29" s="16">
        <v>1490</v>
      </c>
      <c r="AC29" s="16">
        <v>4471</v>
      </c>
      <c r="AD29" s="21">
        <v>3.0006711409395974</v>
      </c>
      <c r="AE29" s="16">
        <v>3148</v>
      </c>
      <c r="AF29" s="16">
        <v>8223</v>
      </c>
      <c r="AG29" s="21">
        <v>2.6121346886912327</v>
      </c>
      <c r="AH29" s="14" t="s">
        <v>59</v>
      </c>
      <c r="AI29" s="15" t="s">
        <v>60</v>
      </c>
      <c r="AJ29" s="16">
        <v>1195</v>
      </c>
      <c r="AK29" s="16">
        <v>2475</v>
      </c>
      <c r="AL29" s="21">
        <v>2.0711297071129708</v>
      </c>
      <c r="AM29" s="16">
        <v>1095</v>
      </c>
      <c r="AN29" s="16">
        <v>3415</v>
      </c>
      <c r="AO29" s="21">
        <v>3.1187214611872145</v>
      </c>
      <c r="AP29" s="16">
        <v>2290</v>
      </c>
      <c r="AQ29" s="16">
        <v>5890</v>
      </c>
      <c r="AR29" s="21">
        <v>2.572052401746725</v>
      </c>
      <c r="AS29" s="14" t="s">
        <v>59</v>
      </c>
      <c r="AT29" s="15" t="s">
        <v>60</v>
      </c>
      <c r="AU29" s="26">
        <v>-11.017543859649123</v>
      </c>
      <c r="AV29" s="26">
        <v>-15.982241953385127</v>
      </c>
      <c r="AW29" s="26">
        <v>-5.5794122898847061</v>
      </c>
      <c r="AX29" s="26">
        <v>-5.1957295373665477</v>
      </c>
      <c r="AY29" s="26">
        <v>1.3401831583649766</v>
      </c>
      <c r="AZ29" s="26">
        <v>6.8941121152423364</v>
      </c>
      <c r="BA29" s="26">
        <v>-8.1272084805653702</v>
      </c>
      <c r="BB29" s="26">
        <v>-6.3853483479767359</v>
      </c>
      <c r="BC29" s="26">
        <v>1.8959477597022456</v>
      </c>
      <c r="BD29" s="14" t="s">
        <v>59</v>
      </c>
      <c r="BE29" s="15" t="s">
        <v>60</v>
      </c>
      <c r="BF29" s="26">
        <v>-23.522316043425814</v>
      </c>
      <c r="BG29" s="26">
        <v>-19.296375266524521</v>
      </c>
      <c r="BH29" s="26">
        <v>5.5257175142762973</v>
      </c>
      <c r="BI29" s="26">
        <v>-10.604026845637584</v>
      </c>
      <c r="BJ29" s="26">
        <v>1.4761798255423844</v>
      </c>
      <c r="BK29" s="26">
        <v>13.513144099142757</v>
      </c>
      <c r="BL29" s="26">
        <v>-17.407878017789074</v>
      </c>
      <c r="BM29" s="26">
        <v>-8.0019457618873897</v>
      </c>
      <c r="BN29" s="26">
        <v>11.388413362145577</v>
      </c>
      <c r="BO29" s="14" t="s">
        <v>59</v>
      </c>
      <c r="BP29" s="15" t="s">
        <v>60</v>
      </c>
      <c r="BQ29" s="26">
        <v>6.1087866108786608</v>
      </c>
      <c r="BR29" s="26">
        <v>22.343434343434343</v>
      </c>
      <c r="BS29" s="26">
        <v>15.300003186438518</v>
      </c>
      <c r="BT29" s="26">
        <v>21.643835616438356</v>
      </c>
      <c r="BU29" s="26">
        <v>32.855051244509518</v>
      </c>
      <c r="BV29" s="26">
        <v>9.2164272618152552</v>
      </c>
      <c r="BW29" s="26">
        <v>13.537117903930131</v>
      </c>
      <c r="BX29" s="26">
        <v>28.438030560271645</v>
      </c>
      <c r="BY29" s="26">
        <v>13.124265378085411</v>
      </c>
    </row>
    <row r="30" spans="1:77" s="10" customFormat="1" ht="21" customHeight="1" outlineLevel="1">
      <c r="A30" s="14" t="s">
        <v>57</v>
      </c>
      <c r="B30" s="15" t="s">
        <v>58</v>
      </c>
      <c r="C30" s="16">
        <v>1162</v>
      </c>
      <c r="D30" s="16">
        <v>3053</v>
      </c>
      <c r="E30" s="21">
        <v>2.6273666092943202</v>
      </c>
      <c r="F30" s="16">
        <v>871</v>
      </c>
      <c r="G30" s="16">
        <v>2664</v>
      </c>
      <c r="H30" s="21">
        <v>3.058553386911596</v>
      </c>
      <c r="I30" s="16">
        <v>2033</v>
      </c>
      <c r="J30" s="16">
        <v>5717</v>
      </c>
      <c r="K30" s="21">
        <v>2.8121003443187407</v>
      </c>
      <c r="L30" s="14" t="s">
        <v>57</v>
      </c>
      <c r="M30" s="15" t="s">
        <v>58</v>
      </c>
      <c r="N30" s="16">
        <v>1030</v>
      </c>
      <c r="O30" s="16">
        <v>2733</v>
      </c>
      <c r="P30" s="21">
        <v>2.653398058252427</v>
      </c>
      <c r="Q30" s="16">
        <v>806</v>
      </c>
      <c r="R30" s="16">
        <v>2095</v>
      </c>
      <c r="S30" s="21">
        <v>2.5992555831265509</v>
      </c>
      <c r="T30" s="16">
        <v>1836</v>
      </c>
      <c r="U30" s="16">
        <v>4828</v>
      </c>
      <c r="V30" s="21">
        <v>2.6296296296296298</v>
      </c>
      <c r="W30" s="14" t="s">
        <v>57</v>
      </c>
      <c r="X30" s="15" t="s">
        <v>58</v>
      </c>
      <c r="Y30" s="16">
        <v>918</v>
      </c>
      <c r="Z30" s="16">
        <v>2053</v>
      </c>
      <c r="AA30" s="21">
        <v>2.2363834422657951</v>
      </c>
      <c r="AB30" s="16">
        <v>709</v>
      </c>
      <c r="AC30" s="16">
        <v>2162</v>
      </c>
      <c r="AD30" s="21">
        <v>3.0493653032440058</v>
      </c>
      <c r="AE30" s="16">
        <v>1627</v>
      </c>
      <c r="AF30" s="16">
        <v>4215</v>
      </c>
      <c r="AG30" s="21">
        <v>2.5906576521204672</v>
      </c>
      <c r="AH30" s="14" t="s">
        <v>57</v>
      </c>
      <c r="AI30" s="15" t="s">
        <v>58</v>
      </c>
      <c r="AJ30" s="16">
        <v>1086</v>
      </c>
      <c r="AK30" s="16">
        <v>2609</v>
      </c>
      <c r="AL30" s="21">
        <v>2.4023941068139965</v>
      </c>
      <c r="AM30" s="16">
        <v>539</v>
      </c>
      <c r="AN30" s="16">
        <v>1631</v>
      </c>
      <c r="AO30" s="21">
        <v>3.0259740259740258</v>
      </c>
      <c r="AP30" s="16">
        <v>1625</v>
      </c>
      <c r="AQ30" s="16">
        <v>4240</v>
      </c>
      <c r="AR30" s="21">
        <v>2.609230769230769</v>
      </c>
      <c r="AS30" s="14" t="s">
        <v>57</v>
      </c>
      <c r="AT30" s="15" t="s">
        <v>58</v>
      </c>
      <c r="AU30" s="26">
        <v>12.815533980582524</v>
      </c>
      <c r="AV30" s="26">
        <v>11.708744968898646</v>
      </c>
      <c r="AW30" s="26">
        <v>-0.98106082791255977</v>
      </c>
      <c r="AX30" s="26">
        <v>8.064516129032258</v>
      </c>
      <c r="AY30" s="26">
        <v>27.159904534606206</v>
      </c>
      <c r="AZ30" s="26">
        <v>17.670359420083354</v>
      </c>
      <c r="BA30" s="26">
        <v>10.729847494553377</v>
      </c>
      <c r="BB30" s="26">
        <v>18.413421706710853</v>
      </c>
      <c r="BC30" s="26">
        <v>6.9390271783183115</v>
      </c>
      <c r="BD30" s="14" t="s">
        <v>57</v>
      </c>
      <c r="BE30" s="15" t="s">
        <v>58</v>
      </c>
      <c r="BF30" s="26">
        <v>26.579520697167755</v>
      </c>
      <c r="BG30" s="26">
        <v>48.709206039941549</v>
      </c>
      <c r="BH30" s="26">
        <v>17.482832310384115</v>
      </c>
      <c r="BI30" s="26">
        <v>22.849083215796895</v>
      </c>
      <c r="BJ30" s="26">
        <v>23.219241443108235</v>
      </c>
      <c r="BK30" s="26">
        <v>0.30131134691588668</v>
      </c>
      <c r="BL30" s="26">
        <v>24.953902888752303</v>
      </c>
      <c r="BM30" s="26">
        <v>35.63463819691578</v>
      </c>
      <c r="BN30" s="26">
        <v>8.5477404556723897</v>
      </c>
      <c r="BO30" s="14" t="s">
        <v>57</v>
      </c>
      <c r="BP30" s="15" t="s">
        <v>58</v>
      </c>
      <c r="BQ30" s="26">
        <v>6.9981583793738489</v>
      </c>
      <c r="BR30" s="26">
        <v>17.018014564967419</v>
      </c>
      <c r="BS30" s="26">
        <v>9.3645127517681743</v>
      </c>
      <c r="BT30" s="26">
        <v>61.595547309833023</v>
      </c>
      <c r="BU30" s="26">
        <v>63.33537706928265</v>
      </c>
      <c r="BV30" s="26">
        <v>1.07665699235746</v>
      </c>
      <c r="BW30" s="26">
        <v>25.107692307692307</v>
      </c>
      <c r="BX30" s="26">
        <v>34.834905660377359</v>
      </c>
      <c r="BY30" s="26">
        <v>7.7750721584423061</v>
      </c>
    </row>
    <row r="31" spans="1:77" s="10" customFormat="1" ht="21" customHeight="1" outlineLevel="1">
      <c r="A31" s="14" t="s">
        <v>61</v>
      </c>
      <c r="B31" s="15" t="s">
        <v>62</v>
      </c>
      <c r="C31" s="16">
        <v>972</v>
      </c>
      <c r="D31" s="16">
        <v>2421</v>
      </c>
      <c r="E31" s="21">
        <v>2.4907407407407409</v>
      </c>
      <c r="F31" s="16">
        <v>589</v>
      </c>
      <c r="G31" s="16">
        <v>1865</v>
      </c>
      <c r="H31" s="21">
        <v>3.166383701188455</v>
      </c>
      <c r="I31" s="16">
        <v>1561</v>
      </c>
      <c r="J31" s="16">
        <v>4286</v>
      </c>
      <c r="K31" s="21">
        <v>2.7456758488148623</v>
      </c>
      <c r="L31" s="14" t="s">
        <v>61</v>
      </c>
      <c r="M31" s="15" t="s">
        <v>62</v>
      </c>
      <c r="N31" s="16">
        <v>1023</v>
      </c>
      <c r="O31" s="16">
        <v>2407</v>
      </c>
      <c r="P31" s="21">
        <v>2.3528836754643208</v>
      </c>
      <c r="Q31" s="16">
        <v>503</v>
      </c>
      <c r="R31" s="16">
        <v>1583</v>
      </c>
      <c r="S31" s="21">
        <v>3.1471172962226639</v>
      </c>
      <c r="T31" s="16">
        <v>1526</v>
      </c>
      <c r="U31" s="16">
        <v>3990</v>
      </c>
      <c r="V31" s="21">
        <v>2.6146788990825689</v>
      </c>
      <c r="W31" s="14" t="s">
        <v>61</v>
      </c>
      <c r="X31" s="15" t="s">
        <v>62</v>
      </c>
      <c r="Y31" s="16">
        <v>811</v>
      </c>
      <c r="Z31" s="16">
        <v>2087</v>
      </c>
      <c r="AA31" s="21">
        <v>2.5733662145499383</v>
      </c>
      <c r="AB31" s="16">
        <v>485</v>
      </c>
      <c r="AC31" s="16">
        <v>1540</v>
      </c>
      <c r="AD31" s="21">
        <v>3.1752577319587627</v>
      </c>
      <c r="AE31" s="16">
        <v>1296</v>
      </c>
      <c r="AF31" s="16">
        <v>3627</v>
      </c>
      <c r="AG31" s="21">
        <v>2.7986111111111112</v>
      </c>
      <c r="AH31" s="14" t="s">
        <v>61</v>
      </c>
      <c r="AI31" s="15" t="s">
        <v>62</v>
      </c>
      <c r="AJ31" s="16">
        <v>1006</v>
      </c>
      <c r="AK31" s="16">
        <v>2319</v>
      </c>
      <c r="AL31" s="21">
        <v>2.305168986083499</v>
      </c>
      <c r="AM31" s="16">
        <v>379</v>
      </c>
      <c r="AN31" s="16">
        <v>1486</v>
      </c>
      <c r="AO31" s="21">
        <v>3.920844327176781</v>
      </c>
      <c r="AP31" s="16">
        <v>1385</v>
      </c>
      <c r="AQ31" s="16">
        <v>3805</v>
      </c>
      <c r="AR31" s="21">
        <v>2.7472924187725631</v>
      </c>
      <c r="AS31" s="14" t="s">
        <v>61</v>
      </c>
      <c r="AT31" s="15" t="s">
        <v>62</v>
      </c>
      <c r="AU31" s="26">
        <v>-4.9853372434017595</v>
      </c>
      <c r="AV31" s="26">
        <v>0.58163689239717487</v>
      </c>
      <c r="AW31" s="26">
        <v>5.859068457739002</v>
      </c>
      <c r="AX31" s="26">
        <v>17.097415506958249</v>
      </c>
      <c r="AY31" s="26">
        <v>17.814276689829438</v>
      </c>
      <c r="AZ31" s="26">
        <v>0.6121921476811667</v>
      </c>
      <c r="BA31" s="26">
        <v>2.2935779816513762</v>
      </c>
      <c r="BB31" s="26">
        <v>7.4185463659147866</v>
      </c>
      <c r="BC31" s="26">
        <v>5.0100587792350835</v>
      </c>
      <c r="BD31" s="14" t="s">
        <v>61</v>
      </c>
      <c r="BE31" s="15" t="s">
        <v>62</v>
      </c>
      <c r="BF31" s="26">
        <v>19.852034525277436</v>
      </c>
      <c r="BG31" s="26">
        <v>16.003833253473886</v>
      </c>
      <c r="BH31" s="26">
        <v>-3.2107934479760067</v>
      </c>
      <c r="BI31" s="26">
        <v>21.443298969072163</v>
      </c>
      <c r="BJ31" s="26">
        <v>21.103896103896105</v>
      </c>
      <c r="BK31" s="26">
        <v>-0.27947434568826757</v>
      </c>
      <c r="BL31" s="26">
        <v>20.447530864197532</v>
      </c>
      <c r="BM31" s="26">
        <v>18.169285911221394</v>
      </c>
      <c r="BN31" s="26">
        <v>-1.8914833177815964</v>
      </c>
      <c r="BO31" s="14" t="s">
        <v>61</v>
      </c>
      <c r="BP31" s="15" t="s">
        <v>62</v>
      </c>
      <c r="BQ31" s="26">
        <v>-3.3797216699801194</v>
      </c>
      <c r="BR31" s="26">
        <v>4.3984476067270375</v>
      </c>
      <c r="BS31" s="26">
        <v>8.0502451567565849</v>
      </c>
      <c r="BT31" s="26">
        <v>55.4089709762533</v>
      </c>
      <c r="BU31" s="26">
        <v>25.50471063257066</v>
      </c>
      <c r="BV31" s="26">
        <v>-19.242299949500374</v>
      </c>
      <c r="BW31" s="26">
        <v>12.707581227436823</v>
      </c>
      <c r="BX31" s="26">
        <v>12.641261498028909</v>
      </c>
      <c r="BY31" s="26">
        <v>-5.8842296752056746E-2</v>
      </c>
    </row>
    <row r="32" spans="1:77" s="10" customFormat="1" ht="21" customHeight="1" outlineLevel="1">
      <c r="A32" s="14" t="s">
        <v>63</v>
      </c>
      <c r="B32" s="15" t="s">
        <v>64</v>
      </c>
      <c r="C32" s="16">
        <v>663</v>
      </c>
      <c r="D32" s="16">
        <v>1548</v>
      </c>
      <c r="E32" s="21">
        <v>2.3348416289592762</v>
      </c>
      <c r="F32" s="16">
        <v>744</v>
      </c>
      <c r="G32" s="16">
        <v>2327</v>
      </c>
      <c r="H32" s="21">
        <v>3.127688172043011</v>
      </c>
      <c r="I32" s="16">
        <v>1407</v>
      </c>
      <c r="J32" s="16">
        <v>3875</v>
      </c>
      <c r="K32" s="21">
        <v>2.7540867093105899</v>
      </c>
      <c r="L32" s="14" t="s">
        <v>63</v>
      </c>
      <c r="M32" s="15" t="s">
        <v>64</v>
      </c>
      <c r="N32" s="16">
        <v>771</v>
      </c>
      <c r="O32" s="16">
        <v>1720</v>
      </c>
      <c r="P32" s="21">
        <v>2.2308690012970169</v>
      </c>
      <c r="Q32" s="16">
        <v>744</v>
      </c>
      <c r="R32" s="16">
        <v>1879</v>
      </c>
      <c r="S32" s="21">
        <v>2.525537634408602</v>
      </c>
      <c r="T32" s="16">
        <v>1515</v>
      </c>
      <c r="U32" s="16">
        <v>3599</v>
      </c>
      <c r="V32" s="21">
        <v>2.3755775577557756</v>
      </c>
      <c r="W32" s="14" t="s">
        <v>63</v>
      </c>
      <c r="X32" s="15" t="s">
        <v>64</v>
      </c>
      <c r="Y32" s="16">
        <v>699</v>
      </c>
      <c r="Z32" s="16">
        <v>1486</v>
      </c>
      <c r="AA32" s="21">
        <v>2.1258941344778255</v>
      </c>
      <c r="AB32" s="16">
        <v>655</v>
      </c>
      <c r="AC32" s="16">
        <v>1743</v>
      </c>
      <c r="AD32" s="21">
        <v>2.6610687022900765</v>
      </c>
      <c r="AE32" s="16">
        <v>1354</v>
      </c>
      <c r="AF32" s="16">
        <v>3229</v>
      </c>
      <c r="AG32" s="21">
        <v>2.3847858197932053</v>
      </c>
      <c r="AH32" s="14" t="s">
        <v>63</v>
      </c>
      <c r="AI32" s="15" t="s">
        <v>64</v>
      </c>
      <c r="AJ32" s="16">
        <v>462</v>
      </c>
      <c r="AK32" s="16">
        <v>857</v>
      </c>
      <c r="AL32" s="21">
        <v>1.8549783549783549</v>
      </c>
      <c r="AM32" s="16">
        <v>514</v>
      </c>
      <c r="AN32" s="16">
        <v>1614</v>
      </c>
      <c r="AO32" s="21">
        <v>3.1400778210116731</v>
      </c>
      <c r="AP32" s="16">
        <v>976</v>
      </c>
      <c r="AQ32" s="16">
        <v>2471</v>
      </c>
      <c r="AR32" s="21">
        <v>2.5317622950819674</v>
      </c>
      <c r="AS32" s="14" t="s">
        <v>63</v>
      </c>
      <c r="AT32" s="15" t="s">
        <v>64</v>
      </c>
      <c r="AU32" s="26">
        <v>-14.007782101167315</v>
      </c>
      <c r="AV32" s="26">
        <v>-10</v>
      </c>
      <c r="AW32" s="26">
        <v>4.6606334841628962</v>
      </c>
      <c r="AX32" s="26">
        <v>0</v>
      </c>
      <c r="AY32" s="26">
        <v>23.842469398616284</v>
      </c>
      <c r="AZ32" s="26">
        <v>23.842469398616284</v>
      </c>
      <c r="BA32" s="26">
        <v>-7.1287128712871288</v>
      </c>
      <c r="BB32" s="26">
        <v>7.6687968880244508</v>
      </c>
      <c r="BC32" s="26">
        <v>15.93335272591119</v>
      </c>
      <c r="BD32" s="14" t="s">
        <v>63</v>
      </c>
      <c r="BE32" s="15" t="s">
        <v>64</v>
      </c>
      <c r="BF32" s="26">
        <v>-5.1502145922746783</v>
      </c>
      <c r="BG32" s="26">
        <v>4.1722745625841187</v>
      </c>
      <c r="BH32" s="26">
        <v>9.8286876610049756</v>
      </c>
      <c r="BI32" s="26">
        <v>13.587786259541986</v>
      </c>
      <c r="BJ32" s="26">
        <v>33.505450372920251</v>
      </c>
      <c r="BK32" s="26">
        <v>17.53504031486931</v>
      </c>
      <c r="BL32" s="26">
        <v>3.9143279172821268</v>
      </c>
      <c r="BM32" s="26">
        <v>20.006193868070611</v>
      </c>
      <c r="BN32" s="26">
        <v>15.485704688960629</v>
      </c>
      <c r="BO32" s="14" t="s">
        <v>63</v>
      </c>
      <c r="BP32" s="15" t="s">
        <v>64</v>
      </c>
      <c r="BQ32" s="26">
        <v>43.506493506493506</v>
      </c>
      <c r="BR32" s="26">
        <v>80.630105017502913</v>
      </c>
      <c r="BS32" s="26">
        <v>25.86894195789796</v>
      </c>
      <c r="BT32" s="26">
        <v>44.747081712062254</v>
      </c>
      <c r="BU32" s="26">
        <v>44.175960346964061</v>
      </c>
      <c r="BV32" s="26">
        <v>-0.39456502911353614</v>
      </c>
      <c r="BW32" s="26">
        <v>44.159836065573771</v>
      </c>
      <c r="BX32" s="26">
        <v>56.819101578308377</v>
      </c>
      <c r="BY32" s="26">
        <v>8.7814094814704884</v>
      </c>
    </row>
    <row r="33" spans="1:77" s="10" customFormat="1" ht="21" customHeight="1" outlineLevel="1">
      <c r="A33" s="14" t="s">
        <v>67</v>
      </c>
      <c r="B33" s="15" t="s">
        <v>68</v>
      </c>
      <c r="C33" s="16">
        <v>398</v>
      </c>
      <c r="D33" s="16">
        <v>1033</v>
      </c>
      <c r="E33" s="21">
        <v>2.5954773869346734</v>
      </c>
      <c r="F33" s="16">
        <v>745</v>
      </c>
      <c r="G33" s="16">
        <v>2233</v>
      </c>
      <c r="H33" s="21">
        <v>2.9973154362416108</v>
      </c>
      <c r="I33" s="16">
        <v>1143</v>
      </c>
      <c r="J33" s="16">
        <v>3266</v>
      </c>
      <c r="K33" s="21">
        <v>2.8573928258967629</v>
      </c>
      <c r="L33" s="14" t="s">
        <v>67</v>
      </c>
      <c r="M33" s="15" t="s">
        <v>68</v>
      </c>
      <c r="N33" s="16">
        <v>594</v>
      </c>
      <c r="O33" s="16">
        <v>1105</v>
      </c>
      <c r="P33" s="21">
        <v>1.8602693602693603</v>
      </c>
      <c r="Q33" s="16">
        <v>526</v>
      </c>
      <c r="R33" s="16">
        <v>1656</v>
      </c>
      <c r="S33" s="21">
        <v>3.1482889733840302</v>
      </c>
      <c r="T33" s="16">
        <v>1120</v>
      </c>
      <c r="U33" s="16">
        <v>2761</v>
      </c>
      <c r="V33" s="21">
        <v>2.4651785714285714</v>
      </c>
      <c r="W33" s="14" t="s">
        <v>67</v>
      </c>
      <c r="X33" s="15" t="s">
        <v>68</v>
      </c>
      <c r="Y33" s="16">
        <v>498</v>
      </c>
      <c r="Z33" s="16">
        <v>1102</v>
      </c>
      <c r="AA33" s="21">
        <v>2.2128514056224899</v>
      </c>
      <c r="AB33" s="16">
        <v>498</v>
      </c>
      <c r="AC33" s="16">
        <v>1539</v>
      </c>
      <c r="AD33" s="21">
        <v>3.0903614457831323</v>
      </c>
      <c r="AE33" s="16">
        <v>996</v>
      </c>
      <c r="AF33" s="16">
        <v>2641</v>
      </c>
      <c r="AG33" s="21">
        <v>2.6516064257028114</v>
      </c>
      <c r="AH33" s="14" t="s">
        <v>67</v>
      </c>
      <c r="AI33" s="15" t="s">
        <v>68</v>
      </c>
      <c r="AJ33" s="16">
        <v>421</v>
      </c>
      <c r="AK33" s="16">
        <v>754</v>
      </c>
      <c r="AL33" s="21">
        <v>1.7909738717339667</v>
      </c>
      <c r="AM33" s="16">
        <v>381</v>
      </c>
      <c r="AN33" s="16">
        <v>1249</v>
      </c>
      <c r="AO33" s="21">
        <v>3.2782152230971127</v>
      </c>
      <c r="AP33" s="16">
        <v>802</v>
      </c>
      <c r="AQ33" s="16">
        <v>2003</v>
      </c>
      <c r="AR33" s="21">
        <v>2.4975062344139651</v>
      </c>
      <c r="AS33" s="14" t="s">
        <v>67</v>
      </c>
      <c r="AT33" s="15" t="s">
        <v>68</v>
      </c>
      <c r="AU33" s="26">
        <v>-32.996632996632997</v>
      </c>
      <c r="AV33" s="26">
        <v>-6.5158371040723981</v>
      </c>
      <c r="AW33" s="26">
        <v>39.521589849700995</v>
      </c>
      <c r="AX33" s="26">
        <v>41.634980988593156</v>
      </c>
      <c r="AY33" s="26">
        <v>34.842995169082123</v>
      </c>
      <c r="AZ33" s="26">
        <v>-4.7954154913594653</v>
      </c>
      <c r="BA33" s="26">
        <v>2.0535714285714284</v>
      </c>
      <c r="BB33" s="26">
        <v>18.290474465773272</v>
      </c>
      <c r="BC33" s="26">
        <v>15.910176204432251</v>
      </c>
      <c r="BD33" s="14" t="s">
        <v>67</v>
      </c>
      <c r="BE33" s="15" t="s">
        <v>68</v>
      </c>
      <c r="BF33" s="26">
        <v>-20.080321285140563</v>
      </c>
      <c r="BG33" s="26">
        <v>-6.2613430127041738</v>
      </c>
      <c r="BH33" s="26">
        <v>17.291083366013371</v>
      </c>
      <c r="BI33" s="26">
        <v>49.598393574297191</v>
      </c>
      <c r="BJ33" s="26">
        <v>45.094217024041583</v>
      </c>
      <c r="BK33" s="26">
        <v>-3.0108455329225374</v>
      </c>
      <c r="BL33" s="26">
        <v>14.759036144578314</v>
      </c>
      <c r="BM33" s="26">
        <v>23.665278303672853</v>
      </c>
      <c r="BN33" s="26">
        <v>7.7608199391584947</v>
      </c>
      <c r="BO33" s="14" t="s">
        <v>67</v>
      </c>
      <c r="BP33" s="15" t="s">
        <v>68</v>
      </c>
      <c r="BQ33" s="26">
        <v>-5.4631828978622332</v>
      </c>
      <c r="BR33" s="26">
        <v>37.0026525198939</v>
      </c>
      <c r="BS33" s="26">
        <v>44.919891233355102</v>
      </c>
      <c r="BT33" s="26">
        <v>95.538057742782158</v>
      </c>
      <c r="BU33" s="26">
        <v>78.78302642113691</v>
      </c>
      <c r="BV33" s="26">
        <v>-8.5686804477138754</v>
      </c>
      <c r="BW33" s="26">
        <v>42.51870324189526</v>
      </c>
      <c r="BX33" s="26">
        <v>63.055416874687971</v>
      </c>
      <c r="BY33" s="26">
        <v>14.409837562117017</v>
      </c>
    </row>
    <row r="34" spans="1:77" s="10" customFormat="1" ht="21" customHeight="1" outlineLevel="1">
      <c r="A34" s="14" t="s">
        <v>65</v>
      </c>
      <c r="B34" s="15" t="s">
        <v>66</v>
      </c>
      <c r="C34" s="16">
        <v>622</v>
      </c>
      <c r="D34" s="16">
        <v>1535</v>
      </c>
      <c r="E34" s="21">
        <v>2.467845659163987</v>
      </c>
      <c r="F34" s="16">
        <v>370</v>
      </c>
      <c r="G34" s="16">
        <v>1066</v>
      </c>
      <c r="H34" s="21">
        <v>2.881081081081081</v>
      </c>
      <c r="I34" s="16">
        <v>992</v>
      </c>
      <c r="J34" s="16">
        <v>2601</v>
      </c>
      <c r="K34" s="21">
        <v>2.621975806451613</v>
      </c>
      <c r="L34" s="14" t="s">
        <v>65</v>
      </c>
      <c r="M34" s="15" t="s">
        <v>66</v>
      </c>
      <c r="N34" s="16">
        <v>677</v>
      </c>
      <c r="O34" s="16">
        <v>1446</v>
      </c>
      <c r="P34" s="21">
        <v>2.1358936484490401</v>
      </c>
      <c r="Q34" s="16">
        <v>381</v>
      </c>
      <c r="R34" s="16">
        <v>978</v>
      </c>
      <c r="S34" s="21">
        <v>2.5669291338582676</v>
      </c>
      <c r="T34" s="16">
        <v>1058</v>
      </c>
      <c r="U34" s="16">
        <v>2424</v>
      </c>
      <c r="V34" s="21">
        <v>2.2911153119092629</v>
      </c>
      <c r="W34" s="14" t="s">
        <v>65</v>
      </c>
      <c r="X34" s="15" t="s">
        <v>66</v>
      </c>
      <c r="Y34" s="16">
        <v>812</v>
      </c>
      <c r="Z34" s="16">
        <v>1614</v>
      </c>
      <c r="AA34" s="21">
        <v>1.9876847290640394</v>
      </c>
      <c r="AB34" s="16">
        <v>284</v>
      </c>
      <c r="AC34" s="16">
        <v>760</v>
      </c>
      <c r="AD34" s="21">
        <v>2.676056338028169</v>
      </c>
      <c r="AE34" s="16">
        <v>1096</v>
      </c>
      <c r="AF34" s="16">
        <v>2374</v>
      </c>
      <c r="AG34" s="21">
        <v>2.1660583941605838</v>
      </c>
      <c r="AH34" s="14" t="s">
        <v>65</v>
      </c>
      <c r="AI34" s="15" t="s">
        <v>66</v>
      </c>
      <c r="AJ34" s="16">
        <v>610</v>
      </c>
      <c r="AK34" s="16">
        <v>1520</v>
      </c>
      <c r="AL34" s="21">
        <v>2.4918032786885247</v>
      </c>
      <c r="AM34" s="16">
        <v>251</v>
      </c>
      <c r="AN34" s="16">
        <v>821</v>
      </c>
      <c r="AO34" s="21">
        <v>3.2709163346613548</v>
      </c>
      <c r="AP34" s="16">
        <v>861</v>
      </c>
      <c r="AQ34" s="16">
        <v>2341</v>
      </c>
      <c r="AR34" s="21">
        <v>2.7189314750290361</v>
      </c>
      <c r="AS34" s="14" t="s">
        <v>65</v>
      </c>
      <c r="AT34" s="15" t="s">
        <v>66</v>
      </c>
      <c r="AU34" s="26">
        <v>-8.1240768094534719</v>
      </c>
      <c r="AV34" s="26">
        <v>6.1549100968188108</v>
      </c>
      <c r="AW34" s="26">
        <v>15.541598288659703</v>
      </c>
      <c r="AX34" s="26">
        <v>-2.8871391076115485</v>
      </c>
      <c r="AY34" s="26">
        <v>8.997955010224949</v>
      </c>
      <c r="AZ34" s="26">
        <v>12.238434753772177</v>
      </c>
      <c r="BA34" s="26">
        <v>-6.2381852551984878</v>
      </c>
      <c r="BB34" s="26">
        <v>7.3019801980198018</v>
      </c>
      <c r="BC34" s="26">
        <v>14.441023235388055</v>
      </c>
      <c r="BD34" s="14" t="s">
        <v>65</v>
      </c>
      <c r="BE34" s="15" t="s">
        <v>66</v>
      </c>
      <c r="BF34" s="26">
        <v>-23.399014778325125</v>
      </c>
      <c r="BG34" s="26">
        <v>-4.8946716232961585</v>
      </c>
      <c r="BH34" s="26">
        <v>24.156795244185723</v>
      </c>
      <c r="BI34" s="26">
        <v>30.281690140845072</v>
      </c>
      <c r="BJ34" s="26">
        <v>40.263157894736842</v>
      </c>
      <c r="BK34" s="26">
        <v>7.6614509246088192</v>
      </c>
      <c r="BL34" s="26">
        <v>-9.4890510948905114</v>
      </c>
      <c r="BM34" s="26">
        <v>9.5619208087615846</v>
      </c>
      <c r="BN34" s="26">
        <v>21.048251216131749</v>
      </c>
      <c r="BO34" s="14" t="s">
        <v>65</v>
      </c>
      <c r="BP34" s="15" t="s">
        <v>66</v>
      </c>
      <c r="BQ34" s="26">
        <v>1.9672131147540983</v>
      </c>
      <c r="BR34" s="26">
        <v>0.98684210526315785</v>
      </c>
      <c r="BS34" s="26">
        <v>-0.9614570993399898</v>
      </c>
      <c r="BT34" s="26">
        <v>47.410358565737049</v>
      </c>
      <c r="BU34" s="26">
        <v>29.841656516443361</v>
      </c>
      <c r="BV34" s="26">
        <v>-11.918227606412746</v>
      </c>
      <c r="BW34" s="26">
        <v>15.21486643437863</v>
      </c>
      <c r="BX34" s="26">
        <v>11.106364801366936</v>
      </c>
      <c r="BY34" s="26">
        <v>-3.5659474859103497</v>
      </c>
    </row>
    <row r="35" spans="1:77" s="10" customFormat="1" ht="21" customHeight="1" outlineLevel="1">
      <c r="A35" s="14" t="s">
        <v>69</v>
      </c>
      <c r="B35" s="15" t="s">
        <v>70</v>
      </c>
      <c r="C35" s="16">
        <v>82</v>
      </c>
      <c r="D35" s="16">
        <v>140</v>
      </c>
      <c r="E35" s="21">
        <v>1.7073170731707317</v>
      </c>
      <c r="F35" s="16">
        <v>157</v>
      </c>
      <c r="G35" s="16">
        <v>511</v>
      </c>
      <c r="H35" s="21">
        <v>3.2547770700636942</v>
      </c>
      <c r="I35" s="16">
        <v>239</v>
      </c>
      <c r="J35" s="16">
        <v>651</v>
      </c>
      <c r="K35" s="21">
        <v>2.7238493723849371</v>
      </c>
      <c r="L35" s="14" t="s">
        <v>69</v>
      </c>
      <c r="M35" s="15" t="s">
        <v>70</v>
      </c>
      <c r="N35" s="16">
        <v>110</v>
      </c>
      <c r="O35" s="16">
        <v>215</v>
      </c>
      <c r="P35" s="21">
        <v>1.9545454545454546</v>
      </c>
      <c r="Q35" s="16">
        <v>170</v>
      </c>
      <c r="R35" s="16">
        <v>560</v>
      </c>
      <c r="S35" s="21">
        <v>3.2941176470588234</v>
      </c>
      <c r="T35" s="16">
        <v>280</v>
      </c>
      <c r="U35" s="16">
        <v>775</v>
      </c>
      <c r="V35" s="21">
        <v>2.7678571428571428</v>
      </c>
      <c r="W35" s="14" t="s">
        <v>69</v>
      </c>
      <c r="X35" s="15" t="s">
        <v>70</v>
      </c>
      <c r="Y35" s="16">
        <v>105</v>
      </c>
      <c r="Z35" s="16">
        <v>171</v>
      </c>
      <c r="AA35" s="21">
        <v>1.6285714285714286</v>
      </c>
      <c r="AB35" s="16">
        <v>170</v>
      </c>
      <c r="AC35" s="16">
        <v>425</v>
      </c>
      <c r="AD35" s="21">
        <v>2.5</v>
      </c>
      <c r="AE35" s="16">
        <v>275</v>
      </c>
      <c r="AF35" s="16">
        <v>596</v>
      </c>
      <c r="AG35" s="21">
        <v>2.1672727272727275</v>
      </c>
      <c r="AH35" s="14" t="s">
        <v>69</v>
      </c>
      <c r="AI35" s="15" t="s">
        <v>70</v>
      </c>
      <c r="AJ35" s="16">
        <v>75</v>
      </c>
      <c r="AK35" s="16">
        <v>159</v>
      </c>
      <c r="AL35" s="21">
        <v>2.12</v>
      </c>
      <c r="AM35" s="16">
        <v>74</v>
      </c>
      <c r="AN35" s="16">
        <v>239</v>
      </c>
      <c r="AO35" s="21">
        <v>3.2297297297297298</v>
      </c>
      <c r="AP35" s="16">
        <v>149</v>
      </c>
      <c r="AQ35" s="16">
        <v>398</v>
      </c>
      <c r="AR35" s="21">
        <v>2.6711409395973154</v>
      </c>
      <c r="AS35" s="14" t="s">
        <v>69</v>
      </c>
      <c r="AT35" s="15" t="s">
        <v>70</v>
      </c>
      <c r="AU35" s="26">
        <v>-25.454545454545453</v>
      </c>
      <c r="AV35" s="26">
        <v>-34.883720930232556</v>
      </c>
      <c r="AW35" s="26">
        <v>-12.648893930799773</v>
      </c>
      <c r="AX35" s="26">
        <v>-7.6470588235294121</v>
      </c>
      <c r="AY35" s="26">
        <v>-8.75</v>
      </c>
      <c r="AZ35" s="26">
        <v>-1.1942675159235669</v>
      </c>
      <c r="BA35" s="26">
        <v>-14.642857142857142</v>
      </c>
      <c r="BB35" s="26">
        <v>-16</v>
      </c>
      <c r="BC35" s="26">
        <v>-1.5899581589958158</v>
      </c>
      <c r="BD35" s="14" t="s">
        <v>69</v>
      </c>
      <c r="BE35" s="15" t="s">
        <v>70</v>
      </c>
      <c r="BF35" s="26">
        <v>-21.904761904761905</v>
      </c>
      <c r="BG35" s="26">
        <v>-18.128654970760234</v>
      </c>
      <c r="BH35" s="26">
        <v>4.8352588789045789</v>
      </c>
      <c r="BI35" s="26">
        <v>-7.6470588235294121</v>
      </c>
      <c r="BJ35" s="26">
        <v>20.235294117647058</v>
      </c>
      <c r="BK35" s="26">
        <v>30.191082802547772</v>
      </c>
      <c r="BL35" s="26">
        <v>-13.090909090909092</v>
      </c>
      <c r="BM35" s="26">
        <v>9.2281879194630871</v>
      </c>
      <c r="BN35" s="26">
        <v>25.680969363398951</v>
      </c>
      <c r="BO35" s="14" t="s">
        <v>69</v>
      </c>
      <c r="BP35" s="15" t="s">
        <v>70</v>
      </c>
      <c r="BQ35" s="26">
        <v>9.3333333333333339</v>
      </c>
      <c r="BR35" s="26">
        <v>-11.949685534591195</v>
      </c>
      <c r="BS35" s="26">
        <v>-19.466175793833411</v>
      </c>
      <c r="BT35" s="26">
        <v>112.16216216216216</v>
      </c>
      <c r="BU35" s="26">
        <v>113.80753138075313</v>
      </c>
      <c r="BV35" s="26">
        <v>0.7755243450683581</v>
      </c>
      <c r="BW35" s="26">
        <v>60.402684563758392</v>
      </c>
      <c r="BX35" s="26">
        <v>63.5678391959799</v>
      </c>
      <c r="BY35" s="26">
        <v>1.973255398330565</v>
      </c>
    </row>
    <row r="36" spans="1:77" s="33" customFormat="1" ht="21" customHeight="1" outlineLevel="1">
      <c r="A36" s="29" t="s">
        <v>71</v>
      </c>
      <c r="B36" s="30" t="s">
        <v>72</v>
      </c>
      <c r="C36" s="31">
        <v>101242</v>
      </c>
      <c r="D36" s="31">
        <v>237358</v>
      </c>
      <c r="E36" s="32">
        <v>2.34</v>
      </c>
      <c r="F36" s="31">
        <v>85439</v>
      </c>
      <c r="G36" s="31">
        <v>263472</v>
      </c>
      <c r="H36" s="32">
        <v>3.08</v>
      </c>
      <c r="I36" s="31">
        <v>186681</v>
      </c>
      <c r="J36" s="31">
        <v>500830</v>
      </c>
      <c r="K36" s="32">
        <v>2.68</v>
      </c>
      <c r="L36" s="29" t="s">
        <v>71</v>
      </c>
      <c r="M36" s="30" t="s">
        <v>72</v>
      </c>
      <c r="N36" s="31">
        <v>105895</v>
      </c>
      <c r="O36" s="31">
        <v>238022</v>
      </c>
      <c r="P36" s="32">
        <v>2.25</v>
      </c>
      <c r="Q36" s="31">
        <v>84870</v>
      </c>
      <c r="R36" s="31">
        <v>252627</v>
      </c>
      <c r="S36" s="32">
        <v>2.98</v>
      </c>
      <c r="T36" s="31">
        <v>190765</v>
      </c>
      <c r="U36" s="31">
        <v>490649</v>
      </c>
      <c r="V36" s="32">
        <v>2.57</v>
      </c>
      <c r="W36" s="29" t="s">
        <v>71</v>
      </c>
      <c r="X36" s="30" t="s">
        <v>72</v>
      </c>
      <c r="Y36" s="31">
        <v>105101</v>
      </c>
      <c r="Z36" s="31">
        <v>233966</v>
      </c>
      <c r="AA36" s="32">
        <v>2.23</v>
      </c>
      <c r="AB36" s="31">
        <v>81828</v>
      </c>
      <c r="AC36" s="31">
        <v>249924</v>
      </c>
      <c r="AD36" s="32">
        <v>3.05</v>
      </c>
      <c r="AE36" s="31">
        <v>186929</v>
      </c>
      <c r="AF36" s="31">
        <v>483890</v>
      </c>
      <c r="AG36" s="32">
        <v>2.59</v>
      </c>
      <c r="AH36" s="29" t="s">
        <v>71</v>
      </c>
      <c r="AI36" s="30" t="s">
        <v>72</v>
      </c>
      <c r="AJ36" s="31">
        <v>92664</v>
      </c>
      <c r="AK36" s="31">
        <v>201206</v>
      </c>
      <c r="AL36" s="32">
        <v>2.17</v>
      </c>
      <c r="AM36" s="31">
        <v>66178</v>
      </c>
      <c r="AN36" s="31">
        <v>221343</v>
      </c>
      <c r="AO36" s="32">
        <v>3.34</v>
      </c>
      <c r="AP36" s="31">
        <v>158842</v>
      </c>
      <c r="AQ36" s="31">
        <v>422549</v>
      </c>
      <c r="AR36" s="32">
        <v>2.66</v>
      </c>
      <c r="AS36" s="29" t="s">
        <v>71</v>
      </c>
      <c r="AT36" s="30" t="s">
        <v>72</v>
      </c>
      <c r="AU36" s="26">
        <v>-4.3939751640776237</v>
      </c>
      <c r="AV36" s="26">
        <v>-0.27896580988312003</v>
      </c>
      <c r="AW36" s="26">
        <v>4.304131838193892</v>
      </c>
      <c r="AX36" s="26">
        <v>0.67043713915400027</v>
      </c>
      <c r="AY36" s="26">
        <v>4.292890308636844</v>
      </c>
      <c r="AZ36" s="26">
        <v>3.5983286379055093</v>
      </c>
      <c r="BA36" s="26">
        <v>-2.1408539302282912</v>
      </c>
      <c r="BB36" s="26">
        <v>2.0750067767385647</v>
      </c>
      <c r="BC36" s="26">
        <v>4.3080906346362804</v>
      </c>
      <c r="BD36" s="29" t="s">
        <v>71</v>
      </c>
      <c r="BE36" s="30" t="s">
        <v>72</v>
      </c>
      <c r="BF36" s="26">
        <v>-3.6717062634989199</v>
      </c>
      <c r="BG36" s="26">
        <v>1.449783301847277</v>
      </c>
      <c r="BH36" s="26">
        <v>5.3167032931732896</v>
      </c>
      <c r="BI36" s="26">
        <v>4.412914894657086</v>
      </c>
      <c r="BJ36" s="26">
        <v>5.4208479377730834</v>
      </c>
      <c r="BK36" s="26">
        <v>0.9653336889722014</v>
      </c>
      <c r="BL36" s="26">
        <v>-0.13267069315087546</v>
      </c>
      <c r="BM36" s="26">
        <v>3.5007956353716754</v>
      </c>
      <c r="BN36" s="26">
        <v>3.6382932774325831</v>
      </c>
      <c r="BO36" s="29" t="s">
        <v>71</v>
      </c>
      <c r="BP36" s="30" t="s">
        <v>72</v>
      </c>
      <c r="BQ36" s="26">
        <v>9.2571009237675899</v>
      </c>
      <c r="BR36" s="26">
        <v>17.967655040108149</v>
      </c>
      <c r="BS36" s="26">
        <v>7.9725290554965493</v>
      </c>
      <c r="BT36" s="26">
        <v>29.104838465955453</v>
      </c>
      <c r="BU36" s="26">
        <v>19.033355470920696</v>
      </c>
      <c r="BV36" s="26">
        <v>-7.801011267049125</v>
      </c>
      <c r="BW36" s="26">
        <v>17.526221024666022</v>
      </c>
      <c r="BX36" s="26">
        <v>18.525898771503424</v>
      </c>
      <c r="BY36" s="26">
        <v>0.85059975392861698</v>
      </c>
    </row>
    <row r="37" spans="1:77" s="10" customFormat="1" ht="21" customHeight="1" outlineLevel="1">
      <c r="A37" s="14" t="s">
        <v>73</v>
      </c>
      <c r="B37" s="3" t="s">
        <v>74</v>
      </c>
      <c r="C37" s="16">
        <v>44126</v>
      </c>
      <c r="D37" s="16">
        <v>109229</v>
      </c>
      <c r="E37" s="21">
        <v>2.48</v>
      </c>
      <c r="F37" s="16">
        <v>60055</v>
      </c>
      <c r="G37" s="16">
        <v>325622</v>
      </c>
      <c r="H37" s="21">
        <v>5.42</v>
      </c>
      <c r="I37" s="16">
        <v>104181</v>
      </c>
      <c r="J37" s="16">
        <v>434851</v>
      </c>
      <c r="K37" s="21">
        <v>4.17</v>
      </c>
      <c r="L37" s="14" t="s">
        <v>73</v>
      </c>
      <c r="M37" s="3" t="s">
        <v>74</v>
      </c>
      <c r="N37" s="16">
        <v>46570</v>
      </c>
      <c r="O37" s="16">
        <v>111759</v>
      </c>
      <c r="P37" s="21">
        <v>2.4</v>
      </c>
      <c r="Q37" s="16">
        <v>58986</v>
      </c>
      <c r="R37" s="16">
        <v>306737</v>
      </c>
      <c r="S37" s="21">
        <v>5.2</v>
      </c>
      <c r="T37" s="16">
        <v>105556</v>
      </c>
      <c r="U37" s="16">
        <v>418496</v>
      </c>
      <c r="V37" s="21">
        <v>3.96</v>
      </c>
      <c r="W37" s="14" t="s">
        <v>73</v>
      </c>
      <c r="X37" s="3" t="s">
        <v>74</v>
      </c>
      <c r="Y37" s="16">
        <v>41642</v>
      </c>
      <c r="Z37" s="16">
        <v>111190</v>
      </c>
      <c r="AA37" s="21">
        <v>2.67</v>
      </c>
      <c r="AB37" s="16">
        <v>60210</v>
      </c>
      <c r="AC37" s="16">
        <v>324500</v>
      </c>
      <c r="AD37" s="21">
        <v>5.39</v>
      </c>
      <c r="AE37" s="16">
        <v>101852</v>
      </c>
      <c r="AF37" s="16">
        <v>435690</v>
      </c>
      <c r="AG37" s="21">
        <v>4.28</v>
      </c>
      <c r="AH37" s="14" t="s">
        <v>73</v>
      </c>
      <c r="AI37" s="3" t="s">
        <v>74</v>
      </c>
      <c r="AJ37" s="16">
        <v>49905</v>
      </c>
      <c r="AK37" s="16">
        <v>113695</v>
      </c>
      <c r="AL37" s="21">
        <v>2.2799999999999998</v>
      </c>
      <c r="AM37" s="16">
        <v>52934</v>
      </c>
      <c r="AN37" s="16">
        <v>304222</v>
      </c>
      <c r="AO37" s="21">
        <v>5.75</v>
      </c>
      <c r="AP37" s="16">
        <v>102839</v>
      </c>
      <c r="AQ37" s="16">
        <v>417917</v>
      </c>
      <c r="AR37" s="21">
        <v>4.0599999999999996</v>
      </c>
      <c r="AS37" s="14" t="s">
        <v>73</v>
      </c>
      <c r="AT37" s="3" t="s">
        <v>74</v>
      </c>
      <c r="AU37" s="26">
        <v>-5.2480137427528453</v>
      </c>
      <c r="AV37" s="26">
        <v>-2.2637997834626296</v>
      </c>
      <c r="AW37" s="26">
        <v>3.1495001605435511</v>
      </c>
      <c r="AX37" s="26">
        <v>1.812294442749127</v>
      </c>
      <c r="AY37" s="26">
        <v>6.156740138946394</v>
      </c>
      <c r="AZ37" s="26">
        <v>4.2671130436415332</v>
      </c>
      <c r="BA37" s="26">
        <v>-1.3026260942059191</v>
      </c>
      <c r="BB37" s="26">
        <v>3.908042131824438</v>
      </c>
      <c r="BC37" s="26">
        <v>5.2794395836751482</v>
      </c>
      <c r="BD37" s="14" t="s">
        <v>73</v>
      </c>
      <c r="BE37" s="3" t="s">
        <v>74</v>
      </c>
      <c r="BF37" s="26">
        <v>5.9651313577637959</v>
      </c>
      <c r="BG37" s="26">
        <v>-1.7636478100548612</v>
      </c>
      <c r="BH37" s="26">
        <v>-7.2937003604746637</v>
      </c>
      <c r="BI37" s="26">
        <v>-0.25743232021258927</v>
      </c>
      <c r="BJ37" s="26">
        <v>0.34576271186440677</v>
      </c>
      <c r="BK37" s="26">
        <v>0.60475185881868121</v>
      </c>
      <c r="BL37" s="26">
        <v>2.2866512194164081</v>
      </c>
      <c r="BM37" s="26">
        <v>-0.19256811035369184</v>
      </c>
      <c r="BN37" s="26">
        <v>-2.4237955786155188</v>
      </c>
      <c r="BO37" s="14" t="s">
        <v>73</v>
      </c>
      <c r="BP37" s="3" t="s">
        <v>74</v>
      </c>
      <c r="BQ37" s="26">
        <v>-11.580002003807234</v>
      </c>
      <c r="BR37" s="26">
        <v>-3.9280531245877128</v>
      </c>
      <c r="BS37" s="26">
        <v>8.6540930249161399</v>
      </c>
      <c r="BT37" s="26">
        <v>13.4526013526278</v>
      </c>
      <c r="BU37" s="26">
        <v>7.0343367672291945</v>
      </c>
      <c r="BV37" s="26">
        <v>-5.6572211733159579</v>
      </c>
      <c r="BW37" s="26">
        <v>1.3049524013263452</v>
      </c>
      <c r="BX37" s="26">
        <v>4.0520007561310019</v>
      </c>
      <c r="BY37" s="26">
        <v>2.711662450540457</v>
      </c>
    </row>
    <row r="38" spans="1:77" s="33" customFormat="1" ht="21" customHeight="1">
      <c r="A38" s="34" t="s">
        <v>75</v>
      </c>
      <c r="B38" s="30" t="s">
        <v>76</v>
      </c>
      <c r="C38" s="31">
        <v>145368</v>
      </c>
      <c r="D38" s="31">
        <v>346587</v>
      </c>
      <c r="E38" s="32">
        <v>2.38</v>
      </c>
      <c r="F38" s="31">
        <v>145494</v>
      </c>
      <c r="G38" s="31">
        <v>589094</v>
      </c>
      <c r="H38" s="32">
        <v>4.05</v>
      </c>
      <c r="I38" s="31">
        <v>290862</v>
      </c>
      <c r="J38" s="31">
        <v>935681</v>
      </c>
      <c r="K38" s="32">
        <v>3.22</v>
      </c>
      <c r="L38" s="34" t="s">
        <v>75</v>
      </c>
      <c r="M38" s="30" t="s">
        <v>76</v>
      </c>
      <c r="N38" s="31">
        <v>152465</v>
      </c>
      <c r="O38" s="31">
        <v>349781</v>
      </c>
      <c r="P38" s="32">
        <v>2.29</v>
      </c>
      <c r="Q38" s="31">
        <v>143856</v>
      </c>
      <c r="R38" s="31">
        <v>559364</v>
      </c>
      <c r="S38" s="32">
        <v>3.89</v>
      </c>
      <c r="T38" s="31">
        <v>296321</v>
      </c>
      <c r="U38" s="31">
        <v>909145</v>
      </c>
      <c r="V38" s="32">
        <v>3.07</v>
      </c>
      <c r="W38" s="34" t="s">
        <v>75</v>
      </c>
      <c r="X38" s="30" t="s">
        <v>76</v>
      </c>
      <c r="Y38" s="31">
        <v>146743</v>
      </c>
      <c r="Z38" s="31">
        <v>345156</v>
      </c>
      <c r="AA38" s="32">
        <v>2.35</v>
      </c>
      <c r="AB38" s="31">
        <v>142038</v>
      </c>
      <c r="AC38" s="31">
        <v>574424</v>
      </c>
      <c r="AD38" s="32">
        <v>4.04</v>
      </c>
      <c r="AE38" s="31">
        <v>288781</v>
      </c>
      <c r="AF38" s="31">
        <v>919580</v>
      </c>
      <c r="AG38" s="32">
        <v>3.18</v>
      </c>
      <c r="AH38" s="34" t="s">
        <v>75</v>
      </c>
      <c r="AI38" s="30" t="s">
        <v>76</v>
      </c>
      <c r="AJ38" s="31">
        <v>142569</v>
      </c>
      <c r="AK38" s="31">
        <v>314901</v>
      </c>
      <c r="AL38" s="32">
        <v>2.21</v>
      </c>
      <c r="AM38" s="31">
        <v>119112</v>
      </c>
      <c r="AN38" s="31">
        <v>525565</v>
      </c>
      <c r="AO38" s="32">
        <v>4.41</v>
      </c>
      <c r="AP38" s="31">
        <v>261681</v>
      </c>
      <c r="AQ38" s="31">
        <v>840466</v>
      </c>
      <c r="AR38" s="32">
        <v>3.21</v>
      </c>
      <c r="AS38" s="34" t="s">
        <v>75</v>
      </c>
      <c r="AT38" s="30" t="s">
        <v>76</v>
      </c>
      <c r="AU38" s="26">
        <v>-4.6548388154658449</v>
      </c>
      <c r="AV38" s="26">
        <v>-0.91314279506319673</v>
      </c>
      <c r="AW38" s="26">
        <v>3.9243690753858362</v>
      </c>
      <c r="AX38" s="26">
        <v>1.1386386386386387</v>
      </c>
      <c r="AY38" s="26">
        <v>5.3149648529401246</v>
      </c>
      <c r="AZ38" s="26">
        <v>4.1293083143260514</v>
      </c>
      <c r="BA38" s="26">
        <v>-1.8422589016640738</v>
      </c>
      <c r="BB38" s="26">
        <v>2.9187863322132332</v>
      </c>
      <c r="BC38" s="26">
        <v>4.8504022001765712</v>
      </c>
      <c r="BD38" s="34" t="s">
        <v>75</v>
      </c>
      <c r="BE38" s="30" t="s">
        <v>76</v>
      </c>
      <c r="BF38" s="26">
        <v>-0.9370123276749146</v>
      </c>
      <c r="BG38" s="26">
        <v>0.41459513958905536</v>
      </c>
      <c r="BH38" s="26">
        <v>1.3643919883930242</v>
      </c>
      <c r="BI38" s="26">
        <v>2.4331516918007856</v>
      </c>
      <c r="BJ38" s="26">
        <v>2.5538626519783296</v>
      </c>
      <c r="BK38" s="26">
        <v>0.11784364552282421</v>
      </c>
      <c r="BL38" s="26">
        <v>0.7206152759357437</v>
      </c>
      <c r="BM38" s="26">
        <v>1.7509080232279954</v>
      </c>
      <c r="BN38" s="26">
        <v>1.0229214192840717</v>
      </c>
      <c r="BO38" s="34" t="s">
        <v>75</v>
      </c>
      <c r="BP38" s="30" t="s">
        <v>76</v>
      </c>
      <c r="BQ38" s="26">
        <v>1.9632598952086358</v>
      </c>
      <c r="BR38" s="26">
        <v>10.062210027913535</v>
      </c>
      <c r="BS38" s="26">
        <v>7.9430082375048539</v>
      </c>
      <c r="BT38" s="26">
        <v>22.148901873866613</v>
      </c>
      <c r="BU38" s="26">
        <v>12.087753179911143</v>
      </c>
      <c r="BV38" s="26">
        <v>-8.2367901304137821</v>
      </c>
      <c r="BW38" s="26">
        <v>11.151363683263209</v>
      </c>
      <c r="BX38" s="26">
        <v>11.328834241956248</v>
      </c>
      <c r="BY38" s="26">
        <v>0.15966566024214529</v>
      </c>
    </row>
  </sheetData>
  <mergeCells count="84">
    <mergeCell ref="BW8:BY8"/>
    <mergeCell ref="A14:B14"/>
    <mergeCell ref="L14:M14"/>
    <mergeCell ref="W14:X14"/>
    <mergeCell ref="AH14:AI14"/>
    <mergeCell ref="AS14:AT14"/>
    <mergeCell ref="BD14:BE14"/>
    <mergeCell ref="BO14:BP14"/>
    <mergeCell ref="BF8:BH8"/>
    <mergeCell ref="BI8:BK8"/>
    <mergeCell ref="BL8:BN8"/>
    <mergeCell ref="BO8:BP8"/>
    <mergeCell ref="BQ8:BS8"/>
    <mergeCell ref="BT8:BV8"/>
    <mergeCell ref="AP8:AR8"/>
    <mergeCell ref="AS8:AT8"/>
    <mergeCell ref="AU8:AW8"/>
    <mergeCell ref="AX8:AZ8"/>
    <mergeCell ref="BA8:BC8"/>
    <mergeCell ref="BD8:BE8"/>
    <mergeCell ref="Y8:AA8"/>
    <mergeCell ref="AB8:AD8"/>
    <mergeCell ref="AE8:AG8"/>
    <mergeCell ref="AH8:AI8"/>
    <mergeCell ref="AJ8:AL8"/>
    <mergeCell ref="AM8:AO8"/>
    <mergeCell ref="BO7:BY7"/>
    <mergeCell ref="A8:B8"/>
    <mergeCell ref="C8:E8"/>
    <mergeCell ref="F8:H8"/>
    <mergeCell ref="I8:K8"/>
    <mergeCell ref="L8:M8"/>
    <mergeCell ref="N8:P8"/>
    <mergeCell ref="Q8:S8"/>
    <mergeCell ref="T8:V8"/>
    <mergeCell ref="W8:X8"/>
    <mergeCell ref="A7:K7"/>
    <mergeCell ref="L7:V7"/>
    <mergeCell ref="W7:AG7"/>
    <mergeCell ref="AH7:AR7"/>
    <mergeCell ref="AS7:BC7"/>
    <mergeCell ref="BD7:BN7"/>
    <mergeCell ref="BO5:BY5"/>
    <mergeCell ref="A6:K6"/>
    <mergeCell ref="L6:V6"/>
    <mergeCell ref="W6:AG6"/>
    <mergeCell ref="AH6:AR6"/>
    <mergeCell ref="AS6:BC6"/>
    <mergeCell ref="BD6:BN6"/>
    <mergeCell ref="BO6:BY6"/>
    <mergeCell ref="A5:K5"/>
    <mergeCell ref="L5:V5"/>
    <mergeCell ref="W5:AG5"/>
    <mergeCell ref="AH5:AR5"/>
    <mergeCell ref="AS5:BC5"/>
    <mergeCell ref="BD5:BN5"/>
    <mergeCell ref="BO3:BY3"/>
    <mergeCell ref="A4:K4"/>
    <mergeCell ref="L4:V4"/>
    <mergeCell ref="W4:AG4"/>
    <mergeCell ref="AH4:AR4"/>
    <mergeCell ref="AS4:BC4"/>
    <mergeCell ref="BD4:BN4"/>
    <mergeCell ref="BO4:BY4"/>
    <mergeCell ref="A3:K3"/>
    <mergeCell ref="L3:V3"/>
    <mergeCell ref="W3:AG3"/>
    <mergeCell ref="AH3:AR3"/>
    <mergeCell ref="AS3:BC3"/>
    <mergeCell ref="BD3:BN3"/>
    <mergeCell ref="BO1:BY1"/>
    <mergeCell ref="A2:K2"/>
    <mergeCell ref="L2:V2"/>
    <mergeCell ref="W2:AG2"/>
    <mergeCell ref="AH2:AR2"/>
    <mergeCell ref="AS2:BC2"/>
    <mergeCell ref="BD2:BN2"/>
    <mergeCell ref="BO2:BY2"/>
    <mergeCell ref="A1:K1"/>
    <mergeCell ref="L1:V1"/>
    <mergeCell ref="W1:AG1"/>
    <mergeCell ref="AH1:AR1"/>
    <mergeCell ref="AS1:BC1"/>
    <mergeCell ref="BD1:BN1"/>
  </mergeCells>
  <printOptions horizontalCentered="1"/>
  <pageMargins left="0.23622047244094491" right="0.23622047244094491" top="0.23622047244094491" bottom="0.23622047244094491" header="0" footer="0.39370078740157483"/>
  <pageSetup paperSize="9" scale="75" pageOrder="overThenDown" orientation="portrait" r:id="rId1"/>
  <headerFooter>
    <oddFooter>&amp;L26/08/2024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F9E57-9AF4-48CD-A734-2A1299B04CC3}">
  <dimension ref="A1:BY38"/>
  <sheetViews>
    <sheetView workbookViewId="0">
      <selection activeCell="A5" sqref="A5:K5"/>
    </sheetView>
  </sheetViews>
  <sheetFormatPr defaultColWidth="9.109375" defaultRowHeight="14.4" outlineLevelRow="1"/>
  <cols>
    <col min="1" max="1" width="39.6640625" style="37" bestFit="1" customWidth="1"/>
    <col min="2" max="2" width="4.44140625" style="37" bestFit="1" customWidth="1"/>
    <col min="3" max="4" width="10.33203125" style="37" customWidth="1"/>
    <col min="5" max="5" width="6.77734375" style="37" customWidth="1"/>
    <col min="6" max="7" width="10.33203125" style="37" customWidth="1"/>
    <col min="8" max="8" width="6.77734375" style="37" customWidth="1"/>
    <col min="9" max="10" width="10.33203125" style="37" customWidth="1"/>
    <col min="11" max="11" width="6.77734375" style="37" customWidth="1"/>
    <col min="12" max="12" width="39.6640625" style="37" bestFit="1" customWidth="1"/>
    <col min="13" max="13" width="4.44140625" style="37" bestFit="1" customWidth="1"/>
    <col min="14" max="15" width="10.33203125" style="37" customWidth="1"/>
    <col min="16" max="16" width="6.77734375" style="37" customWidth="1"/>
    <col min="17" max="18" width="10.33203125" style="37" customWidth="1"/>
    <col min="19" max="19" width="6.77734375" style="37" customWidth="1"/>
    <col min="20" max="21" width="10.33203125" style="37" customWidth="1"/>
    <col min="22" max="22" width="6.77734375" style="37" customWidth="1"/>
    <col min="23" max="23" width="39.6640625" style="37" bestFit="1" customWidth="1"/>
    <col min="24" max="24" width="4.44140625" style="37" bestFit="1" customWidth="1"/>
    <col min="25" max="26" width="10.33203125" style="37" customWidth="1"/>
    <col min="27" max="27" width="6.77734375" style="37" customWidth="1"/>
    <col min="28" max="29" width="10.33203125" style="37" customWidth="1"/>
    <col min="30" max="30" width="6.77734375" style="37" customWidth="1"/>
    <col min="31" max="32" width="10.33203125" style="37" customWidth="1"/>
    <col min="33" max="33" width="6.77734375" style="37" customWidth="1"/>
    <col min="34" max="34" width="39.6640625" style="37" bestFit="1" customWidth="1"/>
    <col min="35" max="35" width="4.44140625" style="37" bestFit="1" customWidth="1"/>
    <col min="36" max="37" width="10.33203125" style="37" customWidth="1"/>
    <col min="38" max="38" width="6.77734375" style="37" customWidth="1"/>
    <col min="39" max="40" width="10.33203125" style="37" customWidth="1"/>
    <col min="41" max="41" width="6.77734375" style="37" customWidth="1"/>
    <col min="42" max="43" width="10.33203125" style="37" customWidth="1"/>
    <col min="44" max="44" width="6.77734375" style="37" customWidth="1"/>
    <col min="45" max="45" width="39.6640625" style="37" bestFit="1" customWidth="1"/>
    <col min="46" max="46" width="4.44140625" style="37" bestFit="1" customWidth="1"/>
    <col min="47" max="48" width="8.5546875" style="37" customWidth="1"/>
    <col min="49" max="49" width="8.5546875" style="2" customWidth="1"/>
    <col min="50" max="51" width="9.5546875" style="37" bestFit="1" customWidth="1"/>
    <col min="52" max="52" width="8.5546875" style="2" customWidth="1"/>
    <col min="53" max="53" width="8.5546875" style="37" customWidth="1"/>
    <col min="54" max="54" width="9.5546875" style="37" bestFit="1" customWidth="1"/>
    <col min="55" max="55" width="8.5546875" style="2" customWidth="1"/>
    <col min="56" max="56" width="39.6640625" style="37" bestFit="1" customWidth="1"/>
    <col min="57" max="57" width="4.44140625" style="37" bestFit="1" customWidth="1"/>
    <col min="58" max="59" width="8.5546875" style="37" customWidth="1"/>
    <col min="60" max="60" width="8.5546875" style="2" customWidth="1"/>
    <col min="61" max="62" width="9.5546875" style="37" bestFit="1" customWidth="1"/>
    <col min="63" max="63" width="8.5546875" style="2" customWidth="1"/>
    <col min="64" max="64" width="8.5546875" style="37" customWidth="1"/>
    <col min="65" max="65" width="9.5546875" style="37" bestFit="1" customWidth="1"/>
    <col min="66" max="66" width="8.5546875" style="2" customWidth="1"/>
    <col min="67" max="67" width="39.6640625" style="37" bestFit="1" customWidth="1"/>
    <col min="68" max="68" width="4.44140625" style="37" bestFit="1" customWidth="1"/>
    <col min="69" max="70" width="8.5546875" style="37" customWidth="1"/>
    <col min="71" max="71" width="8.5546875" style="2" customWidth="1"/>
    <col min="72" max="73" width="9.5546875" style="37" bestFit="1" customWidth="1"/>
    <col min="74" max="74" width="8.5546875" style="2" customWidth="1"/>
    <col min="75" max="75" width="8.5546875" style="37" customWidth="1"/>
    <col min="76" max="76" width="9.5546875" style="37" bestFit="1" customWidth="1"/>
    <col min="77" max="77" width="8.5546875" style="2" customWidth="1"/>
    <col min="78" max="16384" width="9.109375" style="37"/>
  </cols>
  <sheetData>
    <row r="1" spans="1:77" ht="26.25" customHeight="1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 t="s">
        <v>21</v>
      </c>
      <c r="M1" s="40"/>
      <c r="N1" s="40"/>
      <c r="O1" s="40"/>
      <c r="P1" s="40"/>
      <c r="Q1" s="40"/>
      <c r="R1" s="40"/>
      <c r="S1" s="40"/>
      <c r="T1" s="40"/>
      <c r="U1" s="40"/>
      <c r="V1" s="40"/>
      <c r="W1" s="39" t="s">
        <v>21</v>
      </c>
      <c r="X1" s="40"/>
      <c r="Y1" s="40"/>
      <c r="Z1" s="40"/>
      <c r="AA1" s="40"/>
      <c r="AB1" s="40"/>
      <c r="AC1" s="40"/>
      <c r="AD1" s="40"/>
      <c r="AE1" s="40"/>
      <c r="AF1" s="40"/>
      <c r="AG1" s="40"/>
      <c r="AH1" s="39" t="s">
        <v>21</v>
      </c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39" t="s">
        <v>21</v>
      </c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39" t="s">
        <v>21</v>
      </c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39" t="s">
        <v>21</v>
      </c>
      <c r="BP1" s="40"/>
      <c r="BQ1" s="40"/>
      <c r="BR1" s="40"/>
      <c r="BS1" s="40"/>
      <c r="BT1" s="40"/>
      <c r="BU1" s="40"/>
      <c r="BV1" s="40"/>
      <c r="BW1" s="40"/>
      <c r="BX1" s="40"/>
      <c r="BY1" s="40"/>
    </row>
    <row r="2" spans="1:77" ht="15" customHeight="1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 t="s">
        <v>18</v>
      </c>
      <c r="M2" s="52"/>
      <c r="N2" s="52"/>
      <c r="O2" s="52"/>
      <c r="P2" s="52"/>
      <c r="Q2" s="52"/>
      <c r="R2" s="52"/>
      <c r="S2" s="52"/>
      <c r="T2" s="52"/>
      <c r="U2" s="52"/>
      <c r="V2" s="52"/>
      <c r="W2" s="52" t="s">
        <v>18</v>
      </c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 t="s">
        <v>18</v>
      </c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 t="s">
        <v>18</v>
      </c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 t="s">
        <v>18</v>
      </c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 t="s">
        <v>18</v>
      </c>
      <c r="BP2" s="52"/>
      <c r="BQ2" s="52"/>
      <c r="BR2" s="52"/>
      <c r="BS2" s="52"/>
      <c r="BT2" s="52"/>
      <c r="BU2" s="52"/>
      <c r="BV2" s="52"/>
      <c r="BW2" s="52"/>
      <c r="BX2" s="52"/>
      <c r="BY2" s="52"/>
    </row>
    <row r="3" spans="1:77" ht="27.75" customHeight="1">
      <c r="A3" s="43" t="s">
        <v>19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3" t="s">
        <v>19</v>
      </c>
      <c r="M3" s="44"/>
      <c r="N3" s="44"/>
      <c r="O3" s="44"/>
      <c r="P3" s="44"/>
      <c r="Q3" s="44"/>
      <c r="R3" s="44"/>
      <c r="S3" s="44"/>
      <c r="T3" s="44"/>
      <c r="U3" s="44"/>
      <c r="V3" s="44"/>
      <c r="W3" s="43" t="s">
        <v>19</v>
      </c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3" t="s">
        <v>19</v>
      </c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3" t="s">
        <v>19</v>
      </c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3" t="s">
        <v>19</v>
      </c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3" t="s">
        <v>19</v>
      </c>
      <c r="BP3" s="44"/>
      <c r="BQ3" s="44"/>
      <c r="BR3" s="44"/>
      <c r="BS3" s="44"/>
      <c r="BT3" s="44"/>
      <c r="BU3" s="44"/>
      <c r="BV3" s="44"/>
      <c r="BW3" s="44"/>
      <c r="BX3" s="44"/>
      <c r="BY3" s="44"/>
    </row>
    <row r="4" spans="1:77" ht="18.75" customHeight="1">
      <c r="A4" s="56" t="s">
        <v>20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 t="s">
        <v>20</v>
      </c>
      <c r="M4" s="56"/>
      <c r="N4" s="56"/>
      <c r="O4" s="56"/>
      <c r="P4" s="56"/>
      <c r="Q4" s="56"/>
      <c r="R4" s="56"/>
      <c r="S4" s="56"/>
      <c r="T4" s="56"/>
      <c r="U4" s="56"/>
      <c r="V4" s="56"/>
      <c r="W4" s="56" t="s">
        <v>20</v>
      </c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 t="s">
        <v>20</v>
      </c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 t="s">
        <v>20</v>
      </c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 t="s">
        <v>20</v>
      </c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 t="s">
        <v>20</v>
      </c>
      <c r="BP4" s="56"/>
      <c r="BQ4" s="56"/>
      <c r="BR4" s="56"/>
      <c r="BS4" s="56"/>
      <c r="BT4" s="56"/>
      <c r="BU4" s="56"/>
      <c r="BV4" s="56"/>
      <c r="BW4" s="56"/>
      <c r="BX4" s="56"/>
      <c r="BY4" s="56"/>
    </row>
    <row r="5" spans="1:77" ht="19.5" customHeight="1">
      <c r="A5" s="57" t="s">
        <v>119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3" t="s">
        <v>120</v>
      </c>
      <c r="M5" s="54"/>
      <c r="N5" s="54"/>
      <c r="O5" s="54"/>
      <c r="P5" s="54"/>
      <c r="Q5" s="54"/>
      <c r="R5" s="54"/>
      <c r="S5" s="54"/>
      <c r="T5" s="54"/>
      <c r="U5" s="54"/>
      <c r="V5" s="54"/>
      <c r="W5" s="53" t="s">
        <v>121</v>
      </c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3" t="s">
        <v>122</v>
      </c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5" t="s">
        <v>123</v>
      </c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5" t="s">
        <v>124</v>
      </c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5" t="s">
        <v>125</v>
      </c>
      <c r="BP5" s="50"/>
      <c r="BQ5" s="50"/>
      <c r="BR5" s="50"/>
      <c r="BS5" s="50"/>
      <c r="BT5" s="50"/>
      <c r="BU5" s="50"/>
      <c r="BV5" s="50"/>
      <c r="BW5" s="50"/>
      <c r="BX5" s="50"/>
      <c r="BY5" s="50"/>
    </row>
    <row r="6" spans="1:77" ht="3.75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</row>
    <row r="7" spans="1:77" ht="5.25" customHeight="1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49"/>
      <c r="M7" s="50"/>
      <c r="N7" s="50"/>
      <c r="O7" s="50"/>
      <c r="P7" s="50"/>
      <c r="Q7" s="50"/>
      <c r="R7" s="50"/>
      <c r="S7" s="50"/>
      <c r="T7" s="50"/>
      <c r="U7" s="50"/>
      <c r="V7" s="50"/>
      <c r="W7" s="49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49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49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49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49"/>
      <c r="BP7" s="50"/>
      <c r="BQ7" s="50"/>
      <c r="BR7" s="50"/>
      <c r="BS7" s="50"/>
      <c r="BT7" s="50"/>
      <c r="BU7" s="50"/>
      <c r="BV7" s="50"/>
      <c r="BW7" s="50"/>
      <c r="BX7" s="50"/>
      <c r="BY7" s="50"/>
    </row>
    <row r="8" spans="1:77" ht="42.9" customHeight="1">
      <c r="A8" s="51" t="s">
        <v>0</v>
      </c>
      <c r="B8" s="48"/>
      <c r="C8" s="46" t="s">
        <v>1</v>
      </c>
      <c r="D8" s="47"/>
      <c r="E8" s="48"/>
      <c r="F8" s="46" t="s">
        <v>2</v>
      </c>
      <c r="G8" s="47"/>
      <c r="H8" s="48"/>
      <c r="I8" s="46" t="s">
        <v>3</v>
      </c>
      <c r="J8" s="47"/>
      <c r="K8" s="48"/>
      <c r="L8" s="51" t="s">
        <v>0</v>
      </c>
      <c r="M8" s="48"/>
      <c r="N8" s="46" t="s">
        <v>1</v>
      </c>
      <c r="O8" s="47"/>
      <c r="P8" s="48"/>
      <c r="Q8" s="46" t="s">
        <v>2</v>
      </c>
      <c r="R8" s="47"/>
      <c r="S8" s="48"/>
      <c r="T8" s="46" t="s">
        <v>3</v>
      </c>
      <c r="U8" s="47"/>
      <c r="V8" s="48"/>
      <c r="W8" s="51" t="s">
        <v>0</v>
      </c>
      <c r="X8" s="48"/>
      <c r="Y8" s="46" t="s">
        <v>1</v>
      </c>
      <c r="Z8" s="47"/>
      <c r="AA8" s="48"/>
      <c r="AB8" s="46" t="s">
        <v>2</v>
      </c>
      <c r="AC8" s="47"/>
      <c r="AD8" s="48"/>
      <c r="AE8" s="46" t="s">
        <v>3</v>
      </c>
      <c r="AF8" s="47"/>
      <c r="AG8" s="48"/>
      <c r="AH8" s="51" t="s">
        <v>0</v>
      </c>
      <c r="AI8" s="48"/>
      <c r="AJ8" s="46" t="s">
        <v>1</v>
      </c>
      <c r="AK8" s="47"/>
      <c r="AL8" s="48"/>
      <c r="AM8" s="46" t="s">
        <v>2</v>
      </c>
      <c r="AN8" s="47"/>
      <c r="AO8" s="48"/>
      <c r="AP8" s="46" t="s">
        <v>3</v>
      </c>
      <c r="AQ8" s="47"/>
      <c r="AR8" s="48"/>
      <c r="AS8" s="51" t="s">
        <v>0</v>
      </c>
      <c r="AT8" s="48"/>
      <c r="AU8" s="46" t="s">
        <v>1</v>
      </c>
      <c r="AV8" s="47"/>
      <c r="AW8" s="48"/>
      <c r="AX8" s="46" t="s">
        <v>2</v>
      </c>
      <c r="AY8" s="47"/>
      <c r="AZ8" s="48"/>
      <c r="BA8" s="46" t="s">
        <v>3</v>
      </c>
      <c r="BB8" s="47"/>
      <c r="BC8" s="48"/>
      <c r="BD8" s="51" t="s">
        <v>0</v>
      </c>
      <c r="BE8" s="48"/>
      <c r="BF8" s="46" t="s">
        <v>1</v>
      </c>
      <c r="BG8" s="47"/>
      <c r="BH8" s="48"/>
      <c r="BI8" s="46" t="s">
        <v>2</v>
      </c>
      <c r="BJ8" s="47"/>
      <c r="BK8" s="48"/>
      <c r="BL8" s="46" t="s">
        <v>3</v>
      </c>
      <c r="BM8" s="47"/>
      <c r="BN8" s="48"/>
      <c r="BO8" s="51" t="s">
        <v>0</v>
      </c>
      <c r="BP8" s="48"/>
      <c r="BQ8" s="46" t="s">
        <v>1</v>
      </c>
      <c r="BR8" s="47"/>
      <c r="BS8" s="48"/>
      <c r="BT8" s="46" t="s">
        <v>2</v>
      </c>
      <c r="BU8" s="47"/>
      <c r="BV8" s="48"/>
      <c r="BW8" s="46" t="s">
        <v>3</v>
      </c>
      <c r="BX8" s="47"/>
      <c r="BY8" s="48"/>
    </row>
    <row r="9" spans="1:77" s="10" customFormat="1" ht="10.199999999999999">
      <c r="A9" s="5" t="s">
        <v>4</v>
      </c>
      <c r="B9" s="6" t="s">
        <v>5</v>
      </c>
      <c r="C9" s="7"/>
      <c r="D9" s="8">
        <v>439</v>
      </c>
      <c r="E9" s="19"/>
      <c r="F9" s="7"/>
      <c r="G9" s="8">
        <v>6938</v>
      </c>
      <c r="H9" s="19"/>
      <c r="I9" s="7"/>
      <c r="J9" s="8">
        <v>7377</v>
      </c>
      <c r="K9" s="19"/>
      <c r="L9" s="5" t="s">
        <v>4</v>
      </c>
      <c r="M9" s="6" t="s">
        <v>5</v>
      </c>
      <c r="N9" s="7"/>
      <c r="O9" s="8">
        <v>446</v>
      </c>
      <c r="P9" s="19"/>
      <c r="Q9" s="7"/>
      <c r="R9" s="8">
        <v>6087</v>
      </c>
      <c r="S9" s="19"/>
      <c r="T9" s="7"/>
      <c r="U9" s="8">
        <v>6533</v>
      </c>
      <c r="V9" s="19"/>
      <c r="W9" s="5" t="s">
        <v>4</v>
      </c>
      <c r="X9" s="6" t="s">
        <v>5</v>
      </c>
      <c r="Y9" s="7"/>
      <c r="Z9" s="8">
        <v>451</v>
      </c>
      <c r="AA9" s="19"/>
      <c r="AB9" s="7"/>
      <c r="AC9" s="8">
        <v>5477</v>
      </c>
      <c r="AD9" s="19"/>
      <c r="AE9" s="7"/>
      <c r="AF9" s="8">
        <v>5928</v>
      </c>
      <c r="AG9" s="19"/>
      <c r="AH9" s="5" t="s">
        <v>4</v>
      </c>
      <c r="AI9" s="6" t="s">
        <v>5</v>
      </c>
      <c r="AJ9" s="7"/>
      <c r="AK9" s="8">
        <v>509</v>
      </c>
      <c r="AL9" s="19"/>
      <c r="AM9" s="7"/>
      <c r="AN9" s="8">
        <v>4953</v>
      </c>
      <c r="AO9" s="19"/>
      <c r="AP9" s="7"/>
      <c r="AQ9" s="8">
        <v>5462</v>
      </c>
      <c r="AR9" s="19"/>
      <c r="AS9" s="5" t="s">
        <v>4</v>
      </c>
      <c r="AT9" s="6" t="s">
        <v>5</v>
      </c>
      <c r="AU9" s="17"/>
      <c r="AV9" s="28">
        <v>-1.5695067264573992</v>
      </c>
      <c r="AW9" s="22"/>
      <c r="AX9" s="24"/>
      <c r="AY9" s="28">
        <v>-92.787908657795299</v>
      </c>
      <c r="AZ9" s="22"/>
      <c r="BA9" s="24"/>
      <c r="BB9" s="28">
        <v>12.919026480942906</v>
      </c>
      <c r="BC9" s="9"/>
      <c r="BD9" s="5" t="s">
        <v>4</v>
      </c>
      <c r="BE9" s="6" t="s">
        <v>5</v>
      </c>
      <c r="BF9" s="17"/>
      <c r="BG9" s="28">
        <v>-2.6607538802660753</v>
      </c>
      <c r="BH9" s="22"/>
      <c r="BI9" s="24"/>
      <c r="BJ9" s="28">
        <v>26.675187146247946</v>
      </c>
      <c r="BK9" s="22"/>
      <c r="BL9" s="24"/>
      <c r="BM9" s="28">
        <v>12.919026480942906</v>
      </c>
      <c r="BN9" s="9"/>
      <c r="BO9" s="5" t="s">
        <v>4</v>
      </c>
      <c r="BP9" s="6" t="s">
        <v>5</v>
      </c>
      <c r="BQ9" s="17"/>
      <c r="BR9" s="28">
        <v>-13.7524557956778</v>
      </c>
      <c r="BS9" s="22"/>
      <c r="BT9" s="24"/>
      <c r="BU9" s="28">
        <v>40.076721179083385</v>
      </c>
      <c r="BV9" s="22"/>
      <c r="BW9" s="24"/>
      <c r="BX9" s="28">
        <v>35.060417429513002</v>
      </c>
      <c r="BY9" s="9"/>
    </row>
    <row r="10" spans="1:77" s="10" customFormat="1" ht="10.199999999999999">
      <c r="A10" s="5" t="s">
        <v>6</v>
      </c>
      <c r="B10" s="6" t="s">
        <v>7</v>
      </c>
      <c r="C10" s="7"/>
      <c r="D10" s="8">
        <v>24950</v>
      </c>
      <c r="E10" s="19"/>
      <c r="F10" s="7"/>
      <c r="G10" s="8">
        <v>78568</v>
      </c>
      <c r="H10" s="19"/>
      <c r="I10" s="7"/>
      <c r="J10" s="8">
        <v>103518</v>
      </c>
      <c r="K10" s="19"/>
      <c r="L10" s="5" t="s">
        <v>6</v>
      </c>
      <c r="M10" s="6" t="s">
        <v>7</v>
      </c>
      <c r="N10" s="7"/>
      <c r="O10" s="8">
        <v>25203</v>
      </c>
      <c r="P10" s="19"/>
      <c r="Q10" s="7"/>
      <c r="R10" s="8">
        <v>72154</v>
      </c>
      <c r="S10" s="19"/>
      <c r="T10" s="7"/>
      <c r="U10" s="8">
        <v>97357</v>
      </c>
      <c r="V10" s="19"/>
      <c r="W10" s="5" t="s">
        <v>6</v>
      </c>
      <c r="X10" s="6" t="s">
        <v>7</v>
      </c>
      <c r="Y10" s="7"/>
      <c r="Z10" s="8">
        <v>25192</v>
      </c>
      <c r="AA10" s="19"/>
      <c r="AB10" s="7"/>
      <c r="AC10" s="8">
        <v>69887</v>
      </c>
      <c r="AD10" s="19"/>
      <c r="AE10" s="7"/>
      <c r="AF10" s="8">
        <v>95079</v>
      </c>
      <c r="AG10" s="19"/>
      <c r="AH10" s="5" t="s">
        <v>6</v>
      </c>
      <c r="AI10" s="6" t="s">
        <v>7</v>
      </c>
      <c r="AJ10" s="7"/>
      <c r="AK10" s="8">
        <v>27925</v>
      </c>
      <c r="AL10" s="19"/>
      <c r="AM10" s="7"/>
      <c r="AN10" s="8">
        <v>67849</v>
      </c>
      <c r="AO10" s="19"/>
      <c r="AP10" s="7"/>
      <c r="AQ10" s="8">
        <v>95774</v>
      </c>
      <c r="AR10" s="19"/>
      <c r="AS10" s="5" t="s">
        <v>6</v>
      </c>
      <c r="AT10" s="6" t="s">
        <v>7</v>
      </c>
      <c r="AU10" s="17"/>
      <c r="AV10" s="28">
        <v>-1.003848748164901</v>
      </c>
      <c r="AW10" s="22"/>
      <c r="AX10" s="24"/>
      <c r="AY10" s="28">
        <v>-65.421182470826295</v>
      </c>
      <c r="AZ10" s="22"/>
      <c r="BA10" s="24"/>
      <c r="BB10" s="28">
        <v>6.3282558008155547</v>
      </c>
      <c r="BC10" s="9"/>
      <c r="BD10" s="5" t="s">
        <v>6</v>
      </c>
      <c r="BE10" s="6" t="s">
        <v>7</v>
      </c>
      <c r="BF10" s="17"/>
      <c r="BG10" s="28">
        <v>-0.96062241981581453</v>
      </c>
      <c r="BH10" s="22"/>
      <c r="BI10" s="24"/>
      <c r="BJ10" s="28">
        <v>12.421480389772061</v>
      </c>
      <c r="BK10" s="22"/>
      <c r="BL10" s="24"/>
      <c r="BM10" s="28">
        <v>6.3282558008155547</v>
      </c>
      <c r="BN10" s="9"/>
      <c r="BO10" s="5" t="s">
        <v>6</v>
      </c>
      <c r="BP10" s="6" t="s">
        <v>7</v>
      </c>
      <c r="BQ10" s="17"/>
      <c r="BR10" s="28">
        <v>-10.653536257833483</v>
      </c>
      <c r="BS10" s="22"/>
      <c r="BT10" s="24"/>
      <c r="BU10" s="28">
        <v>15.798316850653658</v>
      </c>
      <c r="BV10" s="22"/>
      <c r="BW10" s="24"/>
      <c r="BX10" s="28">
        <v>8.0857017562177624</v>
      </c>
      <c r="BY10" s="9"/>
    </row>
    <row r="11" spans="1:77" s="10" customFormat="1" ht="10.199999999999999">
      <c r="A11" s="5" t="s">
        <v>8</v>
      </c>
      <c r="B11" s="6" t="s">
        <v>9</v>
      </c>
      <c r="C11" s="7"/>
      <c r="D11" s="8">
        <v>12521</v>
      </c>
      <c r="E11" s="19"/>
      <c r="F11" s="7"/>
      <c r="G11" s="8">
        <v>25447</v>
      </c>
      <c r="H11" s="19"/>
      <c r="I11" s="7"/>
      <c r="J11" s="8">
        <v>37968</v>
      </c>
      <c r="K11" s="19"/>
      <c r="L11" s="5" t="s">
        <v>8</v>
      </c>
      <c r="M11" s="6" t="s">
        <v>9</v>
      </c>
      <c r="N11" s="7"/>
      <c r="O11" s="8">
        <v>12673</v>
      </c>
      <c r="P11" s="19"/>
      <c r="Q11" s="7"/>
      <c r="R11" s="8">
        <v>23841</v>
      </c>
      <c r="S11" s="19"/>
      <c r="T11" s="7"/>
      <c r="U11" s="8">
        <v>36514</v>
      </c>
      <c r="V11" s="19"/>
      <c r="W11" s="5" t="s">
        <v>8</v>
      </c>
      <c r="X11" s="6" t="s">
        <v>9</v>
      </c>
      <c r="Y11" s="7"/>
      <c r="Z11" s="8">
        <v>12663</v>
      </c>
      <c r="AA11" s="19"/>
      <c r="AB11" s="7"/>
      <c r="AC11" s="8">
        <v>23086</v>
      </c>
      <c r="AD11" s="19"/>
      <c r="AE11" s="7"/>
      <c r="AF11" s="8">
        <v>35749</v>
      </c>
      <c r="AG11" s="19"/>
      <c r="AH11" s="5" t="s">
        <v>8</v>
      </c>
      <c r="AI11" s="6" t="s">
        <v>9</v>
      </c>
      <c r="AJ11" s="7"/>
      <c r="AK11" s="8">
        <v>14078</v>
      </c>
      <c r="AL11" s="19"/>
      <c r="AM11" s="7"/>
      <c r="AN11" s="8">
        <v>22763</v>
      </c>
      <c r="AO11" s="19"/>
      <c r="AP11" s="7"/>
      <c r="AQ11" s="8">
        <v>36841</v>
      </c>
      <c r="AR11" s="19"/>
      <c r="AS11" s="5" t="s">
        <v>8</v>
      </c>
      <c r="AT11" s="6" t="s">
        <v>9</v>
      </c>
      <c r="AU11" s="17"/>
      <c r="AV11" s="28">
        <v>-1.199400299850075</v>
      </c>
      <c r="AW11" s="22"/>
      <c r="AX11" s="24"/>
      <c r="AY11" s="28">
        <v>-47.481229814185646</v>
      </c>
      <c r="AZ11" s="22"/>
      <c r="BA11" s="24"/>
      <c r="BB11" s="28">
        <v>3.9820342882182178</v>
      </c>
      <c r="BC11" s="9"/>
      <c r="BD11" s="5" t="s">
        <v>8</v>
      </c>
      <c r="BE11" s="6" t="s">
        <v>9</v>
      </c>
      <c r="BF11" s="17"/>
      <c r="BG11" s="28">
        <v>-1.1213772407802258</v>
      </c>
      <c r="BH11" s="22"/>
      <c r="BI11" s="24"/>
      <c r="BJ11" s="28">
        <v>10.226977388893701</v>
      </c>
      <c r="BK11" s="22"/>
      <c r="BL11" s="24"/>
      <c r="BM11" s="28">
        <v>3.9820342882182178</v>
      </c>
      <c r="BN11" s="9"/>
      <c r="BO11" s="5" t="s">
        <v>8</v>
      </c>
      <c r="BP11" s="6" t="s">
        <v>9</v>
      </c>
      <c r="BQ11" s="17"/>
      <c r="BR11" s="28">
        <v>-11.059809632050007</v>
      </c>
      <c r="BS11" s="22"/>
      <c r="BT11" s="24"/>
      <c r="BU11" s="28">
        <v>11.791064446689804</v>
      </c>
      <c r="BV11" s="22"/>
      <c r="BW11" s="24"/>
      <c r="BX11" s="28">
        <v>3.0590917727531828</v>
      </c>
      <c r="BY11" s="9"/>
    </row>
    <row r="12" spans="1:77" s="10" customFormat="1" ht="10.199999999999999">
      <c r="A12" s="5" t="s">
        <v>10</v>
      </c>
      <c r="B12" s="6" t="s">
        <v>11</v>
      </c>
      <c r="C12" s="7"/>
      <c r="D12" s="8">
        <v>13058</v>
      </c>
      <c r="E12" s="19"/>
      <c r="F12" s="7"/>
      <c r="G12" s="8">
        <v>27988</v>
      </c>
      <c r="H12" s="19"/>
      <c r="I12" s="7"/>
      <c r="J12" s="8">
        <v>41046</v>
      </c>
      <c r="K12" s="19"/>
      <c r="L12" s="5" t="s">
        <v>10</v>
      </c>
      <c r="M12" s="6" t="s">
        <v>11</v>
      </c>
      <c r="N12" s="7"/>
      <c r="O12" s="8">
        <v>13219</v>
      </c>
      <c r="P12" s="19"/>
      <c r="Q12" s="7"/>
      <c r="R12" s="8">
        <v>25905</v>
      </c>
      <c r="S12" s="19"/>
      <c r="T12" s="7"/>
      <c r="U12" s="8">
        <v>39124</v>
      </c>
      <c r="V12" s="19"/>
      <c r="W12" s="5" t="s">
        <v>10</v>
      </c>
      <c r="X12" s="6" t="s">
        <v>11</v>
      </c>
      <c r="Y12" s="7"/>
      <c r="Z12" s="8">
        <v>13219</v>
      </c>
      <c r="AA12" s="19"/>
      <c r="AB12" s="7"/>
      <c r="AC12" s="8">
        <v>24706</v>
      </c>
      <c r="AD12" s="19"/>
      <c r="AE12" s="7"/>
      <c r="AF12" s="8">
        <v>37925</v>
      </c>
      <c r="AG12" s="19"/>
      <c r="AH12" s="5" t="s">
        <v>10</v>
      </c>
      <c r="AI12" s="6" t="s">
        <v>11</v>
      </c>
      <c r="AJ12" s="7"/>
      <c r="AK12" s="8">
        <v>14751</v>
      </c>
      <c r="AL12" s="19"/>
      <c r="AM12" s="7"/>
      <c r="AN12" s="8">
        <v>23818</v>
      </c>
      <c r="AO12" s="19"/>
      <c r="AP12" s="7"/>
      <c r="AQ12" s="8">
        <v>38569</v>
      </c>
      <c r="AR12" s="19"/>
      <c r="AS12" s="5" t="s">
        <v>10</v>
      </c>
      <c r="AT12" s="6" t="s">
        <v>11</v>
      </c>
      <c r="AU12" s="17"/>
      <c r="AV12" s="28">
        <v>-1.2179438686738786</v>
      </c>
      <c r="AW12" s="22"/>
      <c r="AX12" s="24"/>
      <c r="AY12" s="28">
        <v>-49.592742713761822</v>
      </c>
      <c r="AZ12" s="22"/>
      <c r="BA12" s="24"/>
      <c r="BB12" s="28">
        <v>4.9125856251916984</v>
      </c>
      <c r="BC12" s="9"/>
      <c r="BD12" s="5" t="s">
        <v>10</v>
      </c>
      <c r="BE12" s="6" t="s">
        <v>11</v>
      </c>
      <c r="BF12" s="17"/>
      <c r="BG12" s="28">
        <v>-1.2179438686738786</v>
      </c>
      <c r="BH12" s="22"/>
      <c r="BI12" s="24"/>
      <c r="BJ12" s="28">
        <v>13.284222456083542</v>
      </c>
      <c r="BK12" s="22"/>
      <c r="BL12" s="24"/>
      <c r="BM12" s="28">
        <v>4.9125856251916984</v>
      </c>
      <c r="BN12" s="9"/>
      <c r="BO12" s="5" t="s">
        <v>10</v>
      </c>
      <c r="BP12" s="6" t="s">
        <v>11</v>
      </c>
      <c r="BQ12" s="17"/>
      <c r="BR12" s="28">
        <v>-11.477187987255101</v>
      </c>
      <c r="BS12" s="22"/>
      <c r="BT12" s="24"/>
      <c r="BU12" s="28">
        <v>17.507767234864389</v>
      </c>
      <c r="BV12" s="22"/>
      <c r="BW12" s="24"/>
      <c r="BX12" s="28">
        <v>6.4222562161321273</v>
      </c>
      <c r="BY12" s="9"/>
    </row>
    <row r="13" spans="1:77" s="10" customFormat="1" ht="10.199999999999999">
      <c r="A13" s="11" t="s">
        <v>12</v>
      </c>
      <c r="B13" s="3" t="s">
        <v>13</v>
      </c>
      <c r="C13" s="12"/>
      <c r="D13" s="8">
        <v>761654</v>
      </c>
      <c r="E13" s="20"/>
      <c r="F13" s="12"/>
      <c r="G13" s="8">
        <v>2410383</v>
      </c>
      <c r="H13" s="20"/>
      <c r="I13" s="12"/>
      <c r="J13" s="8">
        <v>3172037</v>
      </c>
      <c r="K13" s="20"/>
      <c r="L13" s="11" t="s">
        <v>12</v>
      </c>
      <c r="M13" s="3" t="s">
        <v>13</v>
      </c>
      <c r="N13" s="12"/>
      <c r="O13" s="8">
        <v>767834</v>
      </c>
      <c r="P13" s="20"/>
      <c r="Q13" s="12"/>
      <c r="R13" s="8">
        <v>2201129</v>
      </c>
      <c r="S13" s="20"/>
      <c r="T13" s="12"/>
      <c r="U13" s="8">
        <v>2968963</v>
      </c>
      <c r="V13" s="20"/>
      <c r="W13" s="11" t="s">
        <v>12</v>
      </c>
      <c r="X13" s="3" t="s">
        <v>13</v>
      </c>
      <c r="Y13" s="12"/>
      <c r="Z13" s="8">
        <v>766994</v>
      </c>
      <c r="AA13" s="20"/>
      <c r="AB13" s="12"/>
      <c r="AC13" s="8">
        <v>2140062</v>
      </c>
      <c r="AD13" s="20"/>
      <c r="AE13" s="12"/>
      <c r="AF13" s="8">
        <v>2907056</v>
      </c>
      <c r="AG13" s="20"/>
      <c r="AH13" s="11" t="s">
        <v>12</v>
      </c>
      <c r="AI13" s="3" t="s">
        <v>13</v>
      </c>
      <c r="AJ13" s="12"/>
      <c r="AK13" s="8">
        <v>806311</v>
      </c>
      <c r="AL13" s="20"/>
      <c r="AM13" s="12"/>
      <c r="AN13" s="8">
        <v>2055097</v>
      </c>
      <c r="AO13" s="20"/>
      <c r="AP13" s="12"/>
      <c r="AQ13" s="8">
        <v>2861408</v>
      </c>
      <c r="AR13" s="20"/>
      <c r="AS13" s="11" t="s">
        <v>12</v>
      </c>
      <c r="AT13" s="3" t="s">
        <v>13</v>
      </c>
      <c r="AU13" s="18"/>
      <c r="AV13" s="28">
        <v>-0.80486146745260045</v>
      </c>
      <c r="AW13" s="23"/>
      <c r="AX13" s="25"/>
      <c r="AY13" s="28">
        <v>-65.397121204618173</v>
      </c>
      <c r="AZ13" s="23"/>
      <c r="BA13" s="25"/>
      <c r="BB13" s="28">
        <v>6.8398966238380199</v>
      </c>
      <c r="BC13" s="13"/>
      <c r="BD13" s="11" t="s">
        <v>12</v>
      </c>
      <c r="BE13" s="3" t="s">
        <v>13</v>
      </c>
      <c r="BF13" s="18"/>
      <c r="BG13" s="28">
        <v>-0.69622448154744365</v>
      </c>
      <c r="BH13" s="23"/>
      <c r="BI13" s="25"/>
      <c r="BJ13" s="28">
        <v>12.631456471821844</v>
      </c>
      <c r="BK13" s="23"/>
      <c r="BL13" s="25"/>
      <c r="BM13" s="28">
        <v>6.8398966238380199</v>
      </c>
      <c r="BN13" s="13"/>
      <c r="BO13" s="11" t="s">
        <v>12</v>
      </c>
      <c r="BP13" s="3" t="s">
        <v>13</v>
      </c>
      <c r="BQ13" s="18"/>
      <c r="BR13" s="28">
        <v>-5.538433681296671</v>
      </c>
      <c r="BS13" s="23"/>
      <c r="BT13" s="25"/>
      <c r="BU13" s="28">
        <v>17.288040418530123</v>
      </c>
      <c r="BV13" s="23"/>
      <c r="BW13" s="25"/>
      <c r="BX13" s="28">
        <v>10.855809447656538</v>
      </c>
      <c r="BY13" s="13"/>
    </row>
    <row r="14" spans="1:77" ht="26.25" customHeight="1">
      <c r="A14" s="41" t="s">
        <v>14</v>
      </c>
      <c r="B14" s="42"/>
      <c r="C14" s="3" t="s">
        <v>15</v>
      </c>
      <c r="D14" s="4" t="s">
        <v>16</v>
      </c>
      <c r="E14" s="3" t="s">
        <v>17</v>
      </c>
      <c r="F14" s="3" t="s">
        <v>15</v>
      </c>
      <c r="G14" s="4" t="s">
        <v>16</v>
      </c>
      <c r="H14" s="3" t="s">
        <v>17</v>
      </c>
      <c r="I14" s="3" t="s">
        <v>15</v>
      </c>
      <c r="J14" s="4" t="s">
        <v>16</v>
      </c>
      <c r="K14" s="3" t="s">
        <v>17</v>
      </c>
      <c r="L14" s="41" t="s">
        <v>14</v>
      </c>
      <c r="M14" s="42"/>
      <c r="N14" s="3" t="s">
        <v>15</v>
      </c>
      <c r="O14" s="4" t="s">
        <v>16</v>
      </c>
      <c r="P14" s="3" t="s">
        <v>17</v>
      </c>
      <c r="Q14" s="3" t="s">
        <v>15</v>
      </c>
      <c r="R14" s="4" t="s">
        <v>16</v>
      </c>
      <c r="S14" s="3" t="s">
        <v>17</v>
      </c>
      <c r="T14" s="3" t="s">
        <v>15</v>
      </c>
      <c r="U14" s="4" t="s">
        <v>16</v>
      </c>
      <c r="V14" s="3" t="s">
        <v>17</v>
      </c>
      <c r="W14" s="41" t="s">
        <v>14</v>
      </c>
      <c r="X14" s="42"/>
      <c r="Y14" s="3" t="s">
        <v>15</v>
      </c>
      <c r="Z14" s="4" t="s">
        <v>16</v>
      </c>
      <c r="AA14" s="3" t="s">
        <v>17</v>
      </c>
      <c r="AB14" s="3" t="s">
        <v>15</v>
      </c>
      <c r="AC14" s="4" t="s">
        <v>16</v>
      </c>
      <c r="AD14" s="3" t="s">
        <v>17</v>
      </c>
      <c r="AE14" s="3" t="s">
        <v>15</v>
      </c>
      <c r="AF14" s="4" t="s">
        <v>16</v>
      </c>
      <c r="AG14" s="3" t="s">
        <v>17</v>
      </c>
      <c r="AH14" s="41" t="s">
        <v>14</v>
      </c>
      <c r="AI14" s="42"/>
      <c r="AJ14" s="3" t="s">
        <v>15</v>
      </c>
      <c r="AK14" s="4" t="s">
        <v>16</v>
      </c>
      <c r="AL14" s="3" t="s">
        <v>17</v>
      </c>
      <c r="AM14" s="3" t="s">
        <v>15</v>
      </c>
      <c r="AN14" s="4" t="s">
        <v>16</v>
      </c>
      <c r="AO14" s="3" t="s">
        <v>17</v>
      </c>
      <c r="AP14" s="3" t="s">
        <v>15</v>
      </c>
      <c r="AQ14" s="4" t="s">
        <v>16</v>
      </c>
      <c r="AR14" s="3" t="s">
        <v>17</v>
      </c>
      <c r="AS14" s="41" t="s">
        <v>14</v>
      </c>
      <c r="AT14" s="42"/>
      <c r="AU14" s="3" t="s">
        <v>15</v>
      </c>
      <c r="AV14" s="4" t="s">
        <v>16</v>
      </c>
      <c r="AW14" s="3" t="s">
        <v>17</v>
      </c>
      <c r="AX14" s="3" t="s">
        <v>15</v>
      </c>
      <c r="AY14" s="4" t="s">
        <v>16</v>
      </c>
      <c r="AZ14" s="3" t="s">
        <v>17</v>
      </c>
      <c r="BA14" s="3" t="s">
        <v>15</v>
      </c>
      <c r="BB14" s="4" t="s">
        <v>16</v>
      </c>
      <c r="BC14" s="3" t="s">
        <v>17</v>
      </c>
      <c r="BD14" s="41" t="s">
        <v>14</v>
      </c>
      <c r="BE14" s="42"/>
      <c r="BF14" s="3" t="s">
        <v>15</v>
      </c>
      <c r="BG14" s="4" t="s">
        <v>16</v>
      </c>
      <c r="BH14" s="3" t="s">
        <v>17</v>
      </c>
      <c r="BI14" s="3" t="s">
        <v>15</v>
      </c>
      <c r="BJ14" s="4" t="s">
        <v>16</v>
      </c>
      <c r="BK14" s="3" t="s">
        <v>17</v>
      </c>
      <c r="BL14" s="3" t="s">
        <v>15</v>
      </c>
      <c r="BM14" s="4" t="s">
        <v>16</v>
      </c>
      <c r="BN14" s="3" t="s">
        <v>17</v>
      </c>
      <c r="BO14" s="41" t="s">
        <v>14</v>
      </c>
      <c r="BP14" s="42"/>
      <c r="BQ14" s="3" t="s">
        <v>15</v>
      </c>
      <c r="BR14" s="4" t="s">
        <v>16</v>
      </c>
      <c r="BS14" s="3" t="s">
        <v>17</v>
      </c>
      <c r="BT14" s="3" t="s">
        <v>15</v>
      </c>
      <c r="BU14" s="4" t="s">
        <v>16</v>
      </c>
      <c r="BV14" s="3" t="s">
        <v>17</v>
      </c>
      <c r="BW14" s="3" t="s">
        <v>15</v>
      </c>
      <c r="BX14" s="4" t="s">
        <v>16</v>
      </c>
      <c r="BY14" s="3" t="s">
        <v>17</v>
      </c>
    </row>
    <row r="15" spans="1:77" s="10" customFormat="1" ht="21" customHeight="1" outlineLevel="1">
      <c r="A15" s="14" t="s">
        <v>29</v>
      </c>
      <c r="B15" s="15" t="s">
        <v>30</v>
      </c>
      <c r="C15" s="16">
        <v>25942</v>
      </c>
      <c r="D15" s="16">
        <v>66544</v>
      </c>
      <c r="E15" s="21">
        <v>2.5651067766556164</v>
      </c>
      <c r="F15" s="16">
        <v>28265</v>
      </c>
      <c r="G15" s="16">
        <v>96611</v>
      </c>
      <c r="H15" s="21">
        <v>3.4180435167167875</v>
      </c>
      <c r="I15" s="16">
        <v>54207</v>
      </c>
      <c r="J15" s="16">
        <v>163155</v>
      </c>
      <c r="K15" s="21">
        <v>3.0098511262383085</v>
      </c>
      <c r="L15" s="14" t="s">
        <v>29</v>
      </c>
      <c r="M15" s="15" t="s">
        <v>30</v>
      </c>
      <c r="N15" s="16">
        <v>24166</v>
      </c>
      <c r="O15" s="16">
        <v>63535</v>
      </c>
      <c r="P15" s="21">
        <v>2.6291070098485476</v>
      </c>
      <c r="Q15" s="16">
        <v>25244</v>
      </c>
      <c r="R15" s="16">
        <v>89351</v>
      </c>
      <c r="S15" s="21">
        <v>3.5394945333544605</v>
      </c>
      <c r="T15" s="16">
        <v>49410</v>
      </c>
      <c r="U15" s="16">
        <v>152886</v>
      </c>
      <c r="V15" s="21">
        <v>3.0942319368548876</v>
      </c>
      <c r="W15" s="14" t="s">
        <v>29</v>
      </c>
      <c r="X15" s="15" t="s">
        <v>30</v>
      </c>
      <c r="Y15" s="16">
        <v>28345</v>
      </c>
      <c r="Z15" s="16">
        <v>70661</v>
      </c>
      <c r="AA15" s="21">
        <v>2.4928911624625156</v>
      </c>
      <c r="AB15" s="16">
        <v>25264</v>
      </c>
      <c r="AC15" s="16">
        <v>92855</v>
      </c>
      <c r="AD15" s="21">
        <v>3.6753879037365422</v>
      </c>
      <c r="AE15" s="16">
        <v>53609</v>
      </c>
      <c r="AF15" s="16">
        <v>163516</v>
      </c>
      <c r="AG15" s="21">
        <v>3.0501594881456473</v>
      </c>
      <c r="AH15" s="14" t="s">
        <v>29</v>
      </c>
      <c r="AI15" s="15" t="s">
        <v>30</v>
      </c>
      <c r="AJ15" s="16">
        <v>25187</v>
      </c>
      <c r="AK15" s="16">
        <v>62833</v>
      </c>
      <c r="AL15" s="21">
        <v>2.4946599436217096</v>
      </c>
      <c r="AM15" s="16">
        <v>23052</v>
      </c>
      <c r="AN15" s="16">
        <v>79348</v>
      </c>
      <c r="AO15" s="21">
        <v>3.4421308346347388</v>
      </c>
      <c r="AP15" s="16">
        <v>48239</v>
      </c>
      <c r="AQ15" s="16">
        <v>142181</v>
      </c>
      <c r="AR15" s="21">
        <v>2.9474284292792139</v>
      </c>
      <c r="AS15" s="14" t="s">
        <v>29</v>
      </c>
      <c r="AT15" s="15" t="s">
        <v>30</v>
      </c>
      <c r="AU15" s="26">
        <v>7.3491682529173215</v>
      </c>
      <c r="AV15" s="26">
        <v>4.7359722987329818</v>
      </c>
      <c r="AW15" s="26">
        <v>-2.4342954833404837</v>
      </c>
      <c r="AX15" s="26">
        <v>11.967200126762796</v>
      </c>
      <c r="AY15" s="26">
        <v>8.1252588107575736</v>
      </c>
      <c r="AZ15" s="26">
        <v>-3.4313096260829949</v>
      </c>
      <c r="BA15" s="26">
        <v>9.7085610200364307</v>
      </c>
      <c r="BB15" s="26">
        <v>6.7167693575605352</v>
      </c>
      <c r="BC15" s="26">
        <v>-2.7270357341844074</v>
      </c>
      <c r="BD15" s="14" t="s">
        <v>29</v>
      </c>
      <c r="BE15" s="15" t="s">
        <v>30</v>
      </c>
      <c r="BF15" s="26">
        <v>-8.4776856588463581</v>
      </c>
      <c r="BG15" s="26">
        <v>-5.8264106083978433</v>
      </c>
      <c r="BH15" s="26">
        <v>2.8968618959587897</v>
      </c>
      <c r="BI15" s="26">
        <v>11.878562381253959</v>
      </c>
      <c r="BJ15" s="26">
        <v>4.0450164234559258</v>
      </c>
      <c r="BK15" s="26">
        <v>-7.0018292969329412</v>
      </c>
      <c r="BL15" s="26">
        <v>1.1154843403159918</v>
      </c>
      <c r="BM15" s="26">
        <v>-0.22077350228723794</v>
      </c>
      <c r="BN15" s="26">
        <v>-1.3215165326270972</v>
      </c>
      <c r="BO15" s="14" t="s">
        <v>29</v>
      </c>
      <c r="BP15" s="15" t="s">
        <v>30</v>
      </c>
      <c r="BQ15" s="26">
        <v>2.9975781156946044</v>
      </c>
      <c r="BR15" s="26">
        <v>5.9061321280218992</v>
      </c>
      <c r="BS15" s="26">
        <v>2.8239052466458858</v>
      </c>
      <c r="BT15" s="26">
        <v>22.614089883741109</v>
      </c>
      <c r="BU15" s="26">
        <v>21.756061904521854</v>
      </c>
      <c r="BV15" s="26">
        <v>-0.69977926683043379</v>
      </c>
      <c r="BW15" s="26">
        <v>12.371732415680258</v>
      </c>
      <c r="BX15" s="26">
        <v>14.751619414689726</v>
      </c>
      <c r="BY15" s="26">
        <v>2.1178698128510605</v>
      </c>
    </row>
    <row r="16" spans="1:77" s="10" customFormat="1" ht="21" customHeight="1" outlineLevel="1">
      <c r="A16" s="14" t="s">
        <v>31</v>
      </c>
      <c r="B16" s="15" t="s">
        <v>32</v>
      </c>
      <c r="C16" s="16">
        <v>22057</v>
      </c>
      <c r="D16" s="16">
        <v>48437</v>
      </c>
      <c r="E16" s="21">
        <v>2.1959922020220337</v>
      </c>
      <c r="F16" s="16">
        <v>29719</v>
      </c>
      <c r="G16" s="16">
        <v>102957</v>
      </c>
      <c r="H16" s="21">
        <v>3.4643494061038393</v>
      </c>
      <c r="I16" s="16">
        <v>51776</v>
      </c>
      <c r="J16" s="16">
        <v>151394</v>
      </c>
      <c r="K16" s="21">
        <v>2.924018850432633</v>
      </c>
      <c r="L16" s="14" t="s">
        <v>31</v>
      </c>
      <c r="M16" s="15" t="s">
        <v>32</v>
      </c>
      <c r="N16" s="16">
        <v>23295</v>
      </c>
      <c r="O16" s="16">
        <v>51990</v>
      </c>
      <c r="P16" s="21">
        <v>2.231809401159047</v>
      </c>
      <c r="Q16" s="16">
        <v>28232</v>
      </c>
      <c r="R16" s="16">
        <v>101342</v>
      </c>
      <c r="S16" s="21">
        <v>3.5896146217058655</v>
      </c>
      <c r="T16" s="16">
        <v>51527</v>
      </c>
      <c r="U16" s="16">
        <v>153332</v>
      </c>
      <c r="V16" s="21">
        <v>2.9757602810177191</v>
      </c>
      <c r="W16" s="14" t="s">
        <v>31</v>
      </c>
      <c r="X16" s="15" t="s">
        <v>32</v>
      </c>
      <c r="Y16" s="16">
        <v>27087</v>
      </c>
      <c r="Z16" s="16">
        <v>60226</v>
      </c>
      <c r="AA16" s="21">
        <v>2.223428212795806</v>
      </c>
      <c r="AB16" s="16">
        <v>30063</v>
      </c>
      <c r="AC16" s="16">
        <v>110159</v>
      </c>
      <c r="AD16" s="21">
        <v>3.6642716961048465</v>
      </c>
      <c r="AE16" s="16">
        <v>57150</v>
      </c>
      <c r="AF16" s="16">
        <v>170385</v>
      </c>
      <c r="AG16" s="21">
        <v>2.9813648293963255</v>
      </c>
      <c r="AH16" s="14" t="s">
        <v>31</v>
      </c>
      <c r="AI16" s="15" t="s">
        <v>32</v>
      </c>
      <c r="AJ16" s="16">
        <v>24365</v>
      </c>
      <c r="AK16" s="16">
        <v>49419</v>
      </c>
      <c r="AL16" s="21">
        <v>2.0282782680073876</v>
      </c>
      <c r="AM16" s="16">
        <v>25172</v>
      </c>
      <c r="AN16" s="16">
        <v>84166</v>
      </c>
      <c r="AO16" s="21">
        <v>3.3436357857937389</v>
      </c>
      <c r="AP16" s="16">
        <v>49537</v>
      </c>
      <c r="AQ16" s="16">
        <v>133585</v>
      </c>
      <c r="AR16" s="21">
        <v>2.6966711750812524</v>
      </c>
      <c r="AS16" s="14" t="s">
        <v>31</v>
      </c>
      <c r="AT16" s="15" t="s">
        <v>32</v>
      </c>
      <c r="AU16" s="26">
        <v>-5.3144451599055591</v>
      </c>
      <c r="AV16" s="26">
        <v>-6.8340065397191765</v>
      </c>
      <c r="AW16" s="26">
        <v>-1.6048502671604636</v>
      </c>
      <c r="AX16" s="26">
        <v>5.267072825162936</v>
      </c>
      <c r="AY16" s="26">
        <v>1.5936137040910974</v>
      </c>
      <c r="AZ16" s="26">
        <v>-3.4896563782798875</v>
      </c>
      <c r="BA16" s="26">
        <v>0.48324179556349101</v>
      </c>
      <c r="BB16" s="26">
        <v>-1.2639240341220359</v>
      </c>
      <c r="BC16" s="26">
        <v>-1.7387633982193733</v>
      </c>
      <c r="BD16" s="14" t="s">
        <v>31</v>
      </c>
      <c r="BE16" s="15" t="s">
        <v>32</v>
      </c>
      <c r="BF16" s="26">
        <v>-18.569793627939603</v>
      </c>
      <c r="BG16" s="26">
        <v>-19.574602331219076</v>
      </c>
      <c r="BH16" s="26">
        <v>-1.2339508249413398</v>
      </c>
      <c r="BI16" s="26">
        <v>-1.1442637128696405</v>
      </c>
      <c r="BJ16" s="26">
        <v>-6.5378226018754706</v>
      </c>
      <c r="BK16" s="26">
        <v>-5.4559898004704817</v>
      </c>
      <c r="BL16" s="26">
        <v>-9.4033245844269473</v>
      </c>
      <c r="BM16" s="26">
        <v>-11.145934207823458</v>
      </c>
      <c r="BN16" s="26">
        <v>-1.9234807628459243</v>
      </c>
      <c r="BO16" s="14" t="s">
        <v>31</v>
      </c>
      <c r="BP16" s="15" t="s">
        <v>32</v>
      </c>
      <c r="BQ16" s="26">
        <v>-9.4726041452903758</v>
      </c>
      <c r="BR16" s="26">
        <v>-1.9870899856330562</v>
      </c>
      <c r="BS16" s="26">
        <v>8.2687832660856184</v>
      </c>
      <c r="BT16" s="26">
        <v>18.063721595423488</v>
      </c>
      <c r="BU16" s="26">
        <v>22.326117434593542</v>
      </c>
      <c r="BV16" s="26">
        <v>3.6102502797398581</v>
      </c>
      <c r="BW16" s="26">
        <v>4.5198538466196982</v>
      </c>
      <c r="BX16" s="26">
        <v>13.33158663023543</v>
      </c>
      <c r="BY16" s="26">
        <v>8.4306784398557753</v>
      </c>
    </row>
    <row r="17" spans="1:77" s="10" customFormat="1" ht="21" customHeight="1" outlineLevel="1">
      <c r="A17" s="14" t="s">
        <v>33</v>
      </c>
      <c r="B17" s="15" t="s">
        <v>34</v>
      </c>
      <c r="C17" s="16">
        <v>13489</v>
      </c>
      <c r="D17" s="16">
        <v>33185</v>
      </c>
      <c r="E17" s="21">
        <v>2.4601527170286901</v>
      </c>
      <c r="F17" s="16">
        <v>9023</v>
      </c>
      <c r="G17" s="16">
        <v>32163</v>
      </c>
      <c r="H17" s="21">
        <v>3.5645572426022389</v>
      </c>
      <c r="I17" s="16">
        <v>22512</v>
      </c>
      <c r="J17" s="16">
        <v>65348</v>
      </c>
      <c r="K17" s="21">
        <v>2.9028073916133619</v>
      </c>
      <c r="L17" s="14" t="s">
        <v>33</v>
      </c>
      <c r="M17" s="15" t="s">
        <v>34</v>
      </c>
      <c r="N17" s="16">
        <v>12733</v>
      </c>
      <c r="O17" s="16">
        <v>33812</v>
      </c>
      <c r="P17" s="21">
        <v>2.6554621848739495</v>
      </c>
      <c r="Q17" s="16">
        <v>8205</v>
      </c>
      <c r="R17" s="16">
        <v>27691</v>
      </c>
      <c r="S17" s="21">
        <v>3.3748933577087143</v>
      </c>
      <c r="T17" s="16">
        <v>20938</v>
      </c>
      <c r="U17" s="16">
        <v>61503</v>
      </c>
      <c r="V17" s="21">
        <v>2.9373865698729582</v>
      </c>
      <c r="W17" s="14" t="s">
        <v>33</v>
      </c>
      <c r="X17" s="15" t="s">
        <v>34</v>
      </c>
      <c r="Y17" s="16">
        <v>15271</v>
      </c>
      <c r="Z17" s="16">
        <v>37829</v>
      </c>
      <c r="AA17" s="21">
        <v>2.4771789666688493</v>
      </c>
      <c r="AB17" s="16">
        <v>8203</v>
      </c>
      <c r="AC17" s="16">
        <v>30299</v>
      </c>
      <c r="AD17" s="21">
        <v>3.6936486651225162</v>
      </c>
      <c r="AE17" s="16">
        <v>23474</v>
      </c>
      <c r="AF17" s="16">
        <v>68128</v>
      </c>
      <c r="AG17" s="21">
        <v>2.9022748572889152</v>
      </c>
      <c r="AH17" s="14" t="s">
        <v>33</v>
      </c>
      <c r="AI17" s="15" t="s">
        <v>34</v>
      </c>
      <c r="AJ17" s="16">
        <v>13138</v>
      </c>
      <c r="AK17" s="16">
        <v>33109</v>
      </c>
      <c r="AL17" s="21">
        <v>2.5200943827066524</v>
      </c>
      <c r="AM17" s="16">
        <v>6852</v>
      </c>
      <c r="AN17" s="16">
        <v>27383</v>
      </c>
      <c r="AO17" s="21">
        <v>3.9963514302393461</v>
      </c>
      <c r="AP17" s="16">
        <v>19990</v>
      </c>
      <c r="AQ17" s="16">
        <v>60492</v>
      </c>
      <c r="AR17" s="21">
        <v>3.0261130565282643</v>
      </c>
      <c r="AS17" s="14" t="s">
        <v>33</v>
      </c>
      <c r="AT17" s="15" t="s">
        <v>34</v>
      </c>
      <c r="AU17" s="26">
        <v>5.9373282023089606</v>
      </c>
      <c r="AV17" s="26">
        <v>-1.8543712291494143</v>
      </c>
      <c r="AW17" s="26">
        <v>-7.3550084410081853</v>
      </c>
      <c r="AX17" s="26">
        <v>9.9695307739183416</v>
      </c>
      <c r="AY17" s="26">
        <v>16.14965151132137</v>
      </c>
      <c r="AZ17" s="26">
        <v>5.6198482378800669</v>
      </c>
      <c r="BA17" s="26">
        <v>7.5174324195243099</v>
      </c>
      <c r="BB17" s="26">
        <v>6.2517275580053004</v>
      </c>
      <c r="BC17" s="26">
        <v>-1.1772089725695136</v>
      </c>
      <c r="BD17" s="14" t="s">
        <v>33</v>
      </c>
      <c r="BE17" s="15" t="s">
        <v>34</v>
      </c>
      <c r="BF17" s="26">
        <v>-11.669176871193766</v>
      </c>
      <c r="BG17" s="26">
        <v>-12.276295963414311</v>
      </c>
      <c r="BH17" s="26">
        <v>-0.68732416467490842</v>
      </c>
      <c r="BI17" s="26">
        <v>9.9963428014141176</v>
      </c>
      <c r="BJ17" s="26">
        <v>6.1520182184230503</v>
      </c>
      <c r="BK17" s="26">
        <v>-3.4949567277264415</v>
      </c>
      <c r="BL17" s="26">
        <v>-4.0981511459487088</v>
      </c>
      <c r="BM17" s="26">
        <v>-4.0805542508219821</v>
      </c>
      <c r="BN17" s="26">
        <v>1.8348859106477541E-2</v>
      </c>
      <c r="BO17" s="14" t="s">
        <v>33</v>
      </c>
      <c r="BP17" s="15" t="s">
        <v>34</v>
      </c>
      <c r="BQ17" s="26">
        <v>2.6716395189526563</v>
      </c>
      <c r="BR17" s="26">
        <v>0.2295448367513365</v>
      </c>
      <c r="BS17" s="26">
        <v>-2.3785484420461782</v>
      </c>
      <c r="BT17" s="26">
        <v>31.684179801517804</v>
      </c>
      <c r="BU17" s="26">
        <v>17.456085892707154</v>
      </c>
      <c r="BV17" s="26">
        <v>-10.804710125586892</v>
      </c>
      <c r="BW17" s="26">
        <v>12.616308154077039</v>
      </c>
      <c r="BX17" s="26">
        <v>8.0275077696224297</v>
      </c>
      <c r="BY17" s="26">
        <v>-4.0747210236872649</v>
      </c>
    </row>
    <row r="18" spans="1:77" s="10" customFormat="1" ht="21" customHeight="1" outlineLevel="1">
      <c r="A18" s="14" t="s">
        <v>41</v>
      </c>
      <c r="B18" s="15" t="s">
        <v>42</v>
      </c>
      <c r="C18" s="16">
        <v>12357</v>
      </c>
      <c r="D18" s="16">
        <v>33585</v>
      </c>
      <c r="E18" s="21">
        <v>2.717892692401068</v>
      </c>
      <c r="F18" s="16">
        <v>7565</v>
      </c>
      <c r="G18" s="16">
        <v>26554</v>
      </c>
      <c r="H18" s="21">
        <v>3.5101123595505617</v>
      </c>
      <c r="I18" s="16">
        <v>19922</v>
      </c>
      <c r="J18" s="16">
        <v>60139</v>
      </c>
      <c r="K18" s="21">
        <v>3.0187230197771306</v>
      </c>
      <c r="L18" s="14" t="s">
        <v>41</v>
      </c>
      <c r="M18" s="15" t="s">
        <v>42</v>
      </c>
      <c r="N18" s="16">
        <v>12258</v>
      </c>
      <c r="O18" s="16">
        <v>36704</v>
      </c>
      <c r="P18" s="21">
        <v>2.9942894436286505</v>
      </c>
      <c r="Q18" s="16">
        <v>7322</v>
      </c>
      <c r="R18" s="16">
        <v>24017</v>
      </c>
      <c r="S18" s="21">
        <v>3.2801147227533463</v>
      </c>
      <c r="T18" s="16">
        <v>19580</v>
      </c>
      <c r="U18" s="16">
        <v>60721</v>
      </c>
      <c r="V18" s="21">
        <v>3.1011746680286008</v>
      </c>
      <c r="W18" s="14" t="s">
        <v>41</v>
      </c>
      <c r="X18" s="15" t="s">
        <v>42</v>
      </c>
      <c r="Y18" s="16">
        <v>13499</v>
      </c>
      <c r="Z18" s="16">
        <v>37961</v>
      </c>
      <c r="AA18" s="21">
        <v>2.8121342321653455</v>
      </c>
      <c r="AB18" s="16">
        <v>6490</v>
      </c>
      <c r="AC18" s="16">
        <v>22083</v>
      </c>
      <c r="AD18" s="21">
        <v>3.4026194144838211</v>
      </c>
      <c r="AE18" s="16">
        <v>19989</v>
      </c>
      <c r="AF18" s="16">
        <v>60044</v>
      </c>
      <c r="AG18" s="21">
        <v>3.0038521186652658</v>
      </c>
      <c r="AH18" s="14" t="s">
        <v>41</v>
      </c>
      <c r="AI18" s="15" t="s">
        <v>42</v>
      </c>
      <c r="AJ18" s="16">
        <v>12015</v>
      </c>
      <c r="AK18" s="16">
        <v>32436</v>
      </c>
      <c r="AL18" s="21">
        <v>2.6996254681647942</v>
      </c>
      <c r="AM18" s="16">
        <v>5446</v>
      </c>
      <c r="AN18" s="16">
        <v>19441</v>
      </c>
      <c r="AO18" s="21">
        <v>3.5697759823723834</v>
      </c>
      <c r="AP18" s="16">
        <v>17461</v>
      </c>
      <c r="AQ18" s="16">
        <v>51877</v>
      </c>
      <c r="AR18" s="21">
        <v>2.9710211328102627</v>
      </c>
      <c r="AS18" s="14" t="s">
        <v>41</v>
      </c>
      <c r="AT18" s="15" t="s">
        <v>42</v>
      </c>
      <c r="AU18" s="26">
        <v>0.80763582966226133</v>
      </c>
      <c r="AV18" s="26">
        <v>-8.4977114210985185</v>
      </c>
      <c r="AW18" s="26">
        <v>-9.2307960346221289</v>
      </c>
      <c r="AX18" s="26">
        <v>3.3187653646544661</v>
      </c>
      <c r="AY18" s="26">
        <v>10.563350959736853</v>
      </c>
      <c r="AZ18" s="26">
        <v>7.0118778224974436</v>
      </c>
      <c r="BA18" s="26">
        <v>1.7466802860061288</v>
      </c>
      <c r="BB18" s="26">
        <v>-0.9584822384348084</v>
      </c>
      <c r="BC18" s="26">
        <v>-2.6587231316410875</v>
      </c>
      <c r="BD18" s="14" t="s">
        <v>41</v>
      </c>
      <c r="BE18" s="15" t="s">
        <v>42</v>
      </c>
      <c r="BF18" s="26">
        <v>-8.4598859174753684</v>
      </c>
      <c r="BG18" s="26">
        <v>-11.527620452569742</v>
      </c>
      <c r="BH18" s="26">
        <v>-3.3512461349226368</v>
      </c>
      <c r="BI18" s="26">
        <v>16.563944530046225</v>
      </c>
      <c r="BJ18" s="26">
        <v>20.246343341031562</v>
      </c>
      <c r="BK18" s="26">
        <v>3.1591233685783013</v>
      </c>
      <c r="BL18" s="26">
        <v>-0.3351843513932663</v>
      </c>
      <c r="BM18" s="26">
        <v>0.15821730730797415</v>
      </c>
      <c r="BN18" s="26">
        <v>0.49506102578953159</v>
      </c>
      <c r="BO18" s="14" t="s">
        <v>41</v>
      </c>
      <c r="BP18" s="15" t="s">
        <v>42</v>
      </c>
      <c r="BQ18" s="26">
        <v>2.8464419475655429</v>
      </c>
      <c r="BR18" s="26">
        <v>3.5423603403625603</v>
      </c>
      <c r="BS18" s="26">
        <v>0.67665772351347186</v>
      </c>
      <c r="BT18" s="26">
        <v>38.909291222915904</v>
      </c>
      <c r="BU18" s="26">
        <v>36.587624093410831</v>
      </c>
      <c r="BV18" s="26">
        <v>-1.6713548165610872</v>
      </c>
      <c r="BW18" s="26">
        <v>14.094267224099422</v>
      </c>
      <c r="BX18" s="26">
        <v>15.926132968367485</v>
      </c>
      <c r="BY18" s="26">
        <v>1.6055721192984969</v>
      </c>
    </row>
    <row r="19" spans="1:77" s="10" customFormat="1" ht="21" customHeight="1" outlineLevel="1">
      <c r="A19" s="14" t="s">
        <v>43</v>
      </c>
      <c r="B19" s="15" t="s">
        <v>44</v>
      </c>
      <c r="C19" s="16">
        <v>7200</v>
      </c>
      <c r="D19" s="16">
        <v>17361</v>
      </c>
      <c r="E19" s="21">
        <v>2.4112499999999999</v>
      </c>
      <c r="F19" s="16">
        <v>10083</v>
      </c>
      <c r="G19" s="16">
        <v>34817</v>
      </c>
      <c r="H19" s="21">
        <v>3.4530397699097493</v>
      </c>
      <c r="I19" s="16">
        <v>17283</v>
      </c>
      <c r="J19" s="16">
        <v>52178</v>
      </c>
      <c r="K19" s="21">
        <v>3.0190360469825839</v>
      </c>
      <c r="L19" s="14" t="s">
        <v>43</v>
      </c>
      <c r="M19" s="15" t="s">
        <v>44</v>
      </c>
      <c r="N19" s="16">
        <v>8261</v>
      </c>
      <c r="O19" s="16">
        <v>20864</v>
      </c>
      <c r="P19" s="21">
        <v>2.5256022273332528</v>
      </c>
      <c r="Q19" s="16">
        <v>10085</v>
      </c>
      <c r="R19" s="16">
        <v>34758</v>
      </c>
      <c r="S19" s="21">
        <v>3.446504709965295</v>
      </c>
      <c r="T19" s="16">
        <v>18346</v>
      </c>
      <c r="U19" s="16">
        <v>55622</v>
      </c>
      <c r="V19" s="21">
        <v>3.0318325520549441</v>
      </c>
      <c r="W19" s="14" t="s">
        <v>43</v>
      </c>
      <c r="X19" s="15" t="s">
        <v>44</v>
      </c>
      <c r="Y19" s="16">
        <v>9747</v>
      </c>
      <c r="Z19" s="16">
        <v>24860</v>
      </c>
      <c r="AA19" s="21">
        <v>2.5505283677028832</v>
      </c>
      <c r="AB19" s="16">
        <v>10221</v>
      </c>
      <c r="AC19" s="16">
        <v>36071</v>
      </c>
      <c r="AD19" s="21">
        <v>3.5291067410233832</v>
      </c>
      <c r="AE19" s="16">
        <v>19968</v>
      </c>
      <c r="AF19" s="16">
        <v>60931</v>
      </c>
      <c r="AG19" s="21">
        <v>3.0514322916666665</v>
      </c>
      <c r="AH19" s="14" t="s">
        <v>43</v>
      </c>
      <c r="AI19" s="15" t="s">
        <v>44</v>
      </c>
      <c r="AJ19" s="16">
        <v>9286</v>
      </c>
      <c r="AK19" s="16">
        <v>21281</v>
      </c>
      <c r="AL19" s="21">
        <v>2.2917294852466079</v>
      </c>
      <c r="AM19" s="16">
        <v>9251</v>
      </c>
      <c r="AN19" s="16">
        <v>30446</v>
      </c>
      <c r="AO19" s="21">
        <v>3.2911036644687059</v>
      </c>
      <c r="AP19" s="16">
        <v>18537</v>
      </c>
      <c r="AQ19" s="16">
        <v>51727</v>
      </c>
      <c r="AR19" s="21">
        <v>2.7904731078383773</v>
      </c>
      <c r="AS19" s="14" t="s">
        <v>43</v>
      </c>
      <c r="AT19" s="15" t="s">
        <v>44</v>
      </c>
      <c r="AU19" s="26">
        <v>-12.843481418714441</v>
      </c>
      <c r="AV19" s="26">
        <v>-16.789685582822084</v>
      </c>
      <c r="AW19" s="26">
        <v>-4.5277211944018507</v>
      </c>
      <c r="AX19" s="26">
        <v>-1.983143282102132E-2</v>
      </c>
      <c r="AY19" s="26">
        <v>0.16974509465446805</v>
      </c>
      <c r="AZ19" s="26">
        <v>0.18961413067443778</v>
      </c>
      <c r="BA19" s="26">
        <v>-5.7941785675351571</v>
      </c>
      <c r="BB19" s="26">
        <v>-6.1917946136420845</v>
      </c>
      <c r="BC19" s="26">
        <v>-0.42207163003401527</v>
      </c>
      <c r="BD19" s="14" t="s">
        <v>43</v>
      </c>
      <c r="BE19" s="15" t="s">
        <v>44</v>
      </c>
      <c r="BF19" s="26">
        <v>-26.131117266851337</v>
      </c>
      <c r="BG19" s="26">
        <v>-30.164923572003218</v>
      </c>
      <c r="BH19" s="26">
        <v>-5.4607652855993685</v>
      </c>
      <c r="BI19" s="26">
        <v>-1.3501614323451716</v>
      </c>
      <c r="BJ19" s="26">
        <v>-3.4764769482409692</v>
      </c>
      <c r="BK19" s="26">
        <v>-2.155417126645927</v>
      </c>
      <c r="BL19" s="26">
        <v>-13.446514423076923</v>
      </c>
      <c r="BM19" s="26">
        <v>-14.365429748403931</v>
      </c>
      <c r="BN19" s="26">
        <v>-1.0616733909697236</v>
      </c>
      <c r="BO19" s="14" t="s">
        <v>43</v>
      </c>
      <c r="BP19" s="15" t="s">
        <v>44</v>
      </c>
      <c r="BQ19" s="26">
        <v>-22.463924186948095</v>
      </c>
      <c r="BR19" s="26">
        <v>-18.420187021286594</v>
      </c>
      <c r="BS19" s="26">
        <v>5.2152976833795304</v>
      </c>
      <c r="BT19" s="26">
        <v>8.9936223111015021</v>
      </c>
      <c r="BU19" s="26">
        <v>14.356565722919267</v>
      </c>
      <c r="BV19" s="26">
        <v>4.9204194686825584</v>
      </c>
      <c r="BW19" s="26">
        <v>-6.7648486810163453</v>
      </c>
      <c r="BX19" s="26">
        <v>0.871885089025074</v>
      </c>
      <c r="BY19" s="26">
        <v>8.1908310996503886</v>
      </c>
    </row>
    <row r="20" spans="1:77" s="10" customFormat="1" ht="21" customHeight="1" outlineLevel="1">
      <c r="A20" s="14" t="s">
        <v>47</v>
      </c>
      <c r="B20" s="15" t="s">
        <v>48</v>
      </c>
      <c r="C20" s="16">
        <v>8108</v>
      </c>
      <c r="D20" s="16">
        <v>16916</v>
      </c>
      <c r="E20" s="21">
        <v>2.0863344844597926</v>
      </c>
      <c r="F20" s="16">
        <v>9943</v>
      </c>
      <c r="G20" s="16">
        <v>31552</v>
      </c>
      <c r="H20" s="21">
        <v>3.1732877401186763</v>
      </c>
      <c r="I20" s="16">
        <v>18051</v>
      </c>
      <c r="J20" s="16">
        <v>48468</v>
      </c>
      <c r="K20" s="21">
        <v>2.6850589995014125</v>
      </c>
      <c r="L20" s="14" t="s">
        <v>47</v>
      </c>
      <c r="M20" s="15" t="s">
        <v>48</v>
      </c>
      <c r="N20" s="16">
        <v>8967</v>
      </c>
      <c r="O20" s="16">
        <v>19188</v>
      </c>
      <c r="P20" s="21">
        <v>2.1398461023753765</v>
      </c>
      <c r="Q20" s="16">
        <v>9294</v>
      </c>
      <c r="R20" s="16">
        <v>30197</v>
      </c>
      <c r="S20" s="21">
        <v>3.2490854314611579</v>
      </c>
      <c r="T20" s="16">
        <v>18261</v>
      </c>
      <c r="U20" s="16">
        <v>49385</v>
      </c>
      <c r="V20" s="21">
        <v>2.7043973495427416</v>
      </c>
      <c r="W20" s="14" t="s">
        <v>47</v>
      </c>
      <c r="X20" s="15" t="s">
        <v>48</v>
      </c>
      <c r="Y20" s="16">
        <v>10786</v>
      </c>
      <c r="Z20" s="16">
        <v>23339</v>
      </c>
      <c r="AA20" s="21">
        <v>2.1638234748748379</v>
      </c>
      <c r="AB20" s="16">
        <v>9929</v>
      </c>
      <c r="AC20" s="16">
        <v>32627</v>
      </c>
      <c r="AD20" s="21">
        <v>3.2860308188135763</v>
      </c>
      <c r="AE20" s="16">
        <v>20715</v>
      </c>
      <c r="AF20" s="16">
        <v>55966</v>
      </c>
      <c r="AG20" s="21">
        <v>2.7017137340091719</v>
      </c>
      <c r="AH20" s="14" t="s">
        <v>47</v>
      </c>
      <c r="AI20" s="15" t="s">
        <v>48</v>
      </c>
      <c r="AJ20" s="16">
        <v>9253</v>
      </c>
      <c r="AK20" s="16">
        <v>18185</v>
      </c>
      <c r="AL20" s="21">
        <v>1.9653085485788393</v>
      </c>
      <c r="AM20" s="16">
        <v>7944</v>
      </c>
      <c r="AN20" s="16">
        <v>24926</v>
      </c>
      <c r="AO20" s="21">
        <v>3.1377139979859012</v>
      </c>
      <c r="AP20" s="16">
        <v>17197</v>
      </c>
      <c r="AQ20" s="16">
        <v>43111</v>
      </c>
      <c r="AR20" s="21">
        <v>2.5068907367564108</v>
      </c>
      <c r="AS20" s="14" t="s">
        <v>47</v>
      </c>
      <c r="AT20" s="15" t="s">
        <v>48</v>
      </c>
      <c r="AU20" s="26">
        <v>-9.5795695327311261</v>
      </c>
      <c r="AV20" s="26">
        <v>-11.840733791953305</v>
      </c>
      <c r="AW20" s="26">
        <v>-2.500722732171361</v>
      </c>
      <c r="AX20" s="26">
        <v>6.9829997848074026</v>
      </c>
      <c r="AY20" s="26">
        <v>4.487200715302845</v>
      </c>
      <c r="AZ20" s="26">
        <v>-2.3328931461304898</v>
      </c>
      <c r="BA20" s="26">
        <v>-1.1499917857729587</v>
      </c>
      <c r="BB20" s="26">
        <v>-1.856839121190645</v>
      </c>
      <c r="BC20" s="26">
        <v>-0.71507058844732385</v>
      </c>
      <c r="BD20" s="14" t="s">
        <v>47</v>
      </c>
      <c r="BE20" s="15" t="s">
        <v>48</v>
      </c>
      <c r="BF20" s="26">
        <v>-24.82848136473206</v>
      </c>
      <c r="BG20" s="26">
        <v>-27.520459317023008</v>
      </c>
      <c r="BH20" s="26">
        <v>-3.5811142320436979</v>
      </c>
      <c r="BI20" s="26">
        <v>0.14100110786584752</v>
      </c>
      <c r="BJ20" s="26">
        <v>-3.294817175958562</v>
      </c>
      <c r="BK20" s="26">
        <v>-3.4309805632196091</v>
      </c>
      <c r="BL20" s="26">
        <v>-12.860246198406951</v>
      </c>
      <c r="BM20" s="26">
        <v>-13.397419862059108</v>
      </c>
      <c r="BN20" s="26">
        <v>-0.61645074746852913</v>
      </c>
      <c r="BO20" s="14" t="s">
        <v>47</v>
      </c>
      <c r="BP20" s="15" t="s">
        <v>48</v>
      </c>
      <c r="BQ20" s="26">
        <v>-12.374365070787853</v>
      </c>
      <c r="BR20" s="26">
        <v>-6.9782788012097887</v>
      </c>
      <c r="BS20" s="26">
        <v>6.1581137459799908</v>
      </c>
      <c r="BT20" s="26">
        <v>25.163645518630414</v>
      </c>
      <c r="BU20" s="26">
        <v>26.582684746850678</v>
      </c>
      <c r="BV20" s="26">
        <v>1.1337471214906736</v>
      </c>
      <c r="BW20" s="26">
        <v>4.9659824387974645</v>
      </c>
      <c r="BX20" s="26">
        <v>12.426062953770499</v>
      </c>
      <c r="BY20" s="26">
        <v>7.1071411343411048</v>
      </c>
    </row>
    <row r="21" spans="1:77" s="10" customFormat="1" ht="21" customHeight="1" outlineLevel="1">
      <c r="A21" s="14" t="s">
        <v>37</v>
      </c>
      <c r="B21" s="15" t="s">
        <v>38</v>
      </c>
      <c r="C21" s="16">
        <v>7687</v>
      </c>
      <c r="D21" s="16">
        <v>16704</v>
      </c>
      <c r="E21" s="21">
        <v>2.1730193833745286</v>
      </c>
      <c r="F21" s="16">
        <v>10199</v>
      </c>
      <c r="G21" s="16">
        <v>31728</v>
      </c>
      <c r="H21" s="21">
        <v>3.1108932248259635</v>
      </c>
      <c r="I21" s="16">
        <v>17886</v>
      </c>
      <c r="J21" s="16">
        <v>48432</v>
      </c>
      <c r="K21" s="21">
        <v>2.7078161690707816</v>
      </c>
      <c r="L21" s="14" t="s">
        <v>37</v>
      </c>
      <c r="M21" s="15" t="s">
        <v>38</v>
      </c>
      <c r="N21" s="16">
        <v>7941</v>
      </c>
      <c r="O21" s="16">
        <v>18314</v>
      </c>
      <c r="P21" s="21">
        <v>2.3062586575997983</v>
      </c>
      <c r="Q21" s="16">
        <v>9394</v>
      </c>
      <c r="R21" s="16">
        <v>28547</v>
      </c>
      <c r="S21" s="21">
        <v>3.038854588034916</v>
      </c>
      <c r="T21" s="16">
        <v>17335</v>
      </c>
      <c r="U21" s="16">
        <v>46861</v>
      </c>
      <c r="V21" s="21">
        <v>2.7032593019901934</v>
      </c>
      <c r="W21" s="14" t="s">
        <v>37</v>
      </c>
      <c r="X21" s="15" t="s">
        <v>38</v>
      </c>
      <c r="Y21" s="16">
        <v>9403</v>
      </c>
      <c r="Z21" s="16">
        <v>20472</v>
      </c>
      <c r="AA21" s="21">
        <v>2.1771774965436563</v>
      </c>
      <c r="AB21" s="16">
        <v>10390</v>
      </c>
      <c r="AC21" s="16">
        <v>33185</v>
      </c>
      <c r="AD21" s="21">
        <v>3.1939364773820982</v>
      </c>
      <c r="AE21" s="16">
        <v>19793</v>
      </c>
      <c r="AF21" s="16">
        <v>53657</v>
      </c>
      <c r="AG21" s="21">
        <v>2.7109078967311677</v>
      </c>
      <c r="AH21" s="14" t="s">
        <v>37</v>
      </c>
      <c r="AI21" s="15" t="s">
        <v>38</v>
      </c>
      <c r="AJ21" s="16">
        <v>8749</v>
      </c>
      <c r="AK21" s="16">
        <v>17856</v>
      </c>
      <c r="AL21" s="21">
        <v>2.0409189621671047</v>
      </c>
      <c r="AM21" s="16">
        <v>8984</v>
      </c>
      <c r="AN21" s="16">
        <v>26850</v>
      </c>
      <c r="AO21" s="21">
        <v>2.9886464826357968</v>
      </c>
      <c r="AP21" s="16">
        <v>17733</v>
      </c>
      <c r="AQ21" s="16">
        <v>44706</v>
      </c>
      <c r="AR21" s="21">
        <v>2.521062425985451</v>
      </c>
      <c r="AS21" s="14" t="s">
        <v>37</v>
      </c>
      <c r="AT21" s="15" t="s">
        <v>38</v>
      </c>
      <c r="AU21" s="26">
        <v>-3.1985895982873696</v>
      </c>
      <c r="AV21" s="26">
        <v>-8.7910887845364201</v>
      </c>
      <c r="AW21" s="26">
        <v>-5.7772910157413282</v>
      </c>
      <c r="AX21" s="26">
        <v>8.5692995529061111</v>
      </c>
      <c r="AY21" s="26">
        <v>11.143027288331524</v>
      </c>
      <c r="AZ21" s="26">
        <v>2.3705851893897787</v>
      </c>
      <c r="BA21" s="26">
        <v>3.1785405249495242</v>
      </c>
      <c r="BB21" s="26">
        <v>3.3524679370905446</v>
      </c>
      <c r="BC21" s="26">
        <v>0.16856936651372537</v>
      </c>
      <c r="BD21" s="14" t="s">
        <v>37</v>
      </c>
      <c r="BE21" s="15" t="s">
        <v>38</v>
      </c>
      <c r="BF21" s="26">
        <v>-18.24949484207168</v>
      </c>
      <c r="BG21" s="26">
        <v>-18.405627198124268</v>
      </c>
      <c r="BH21" s="26">
        <v>-0.19098641133894123</v>
      </c>
      <c r="BI21" s="26">
        <v>-1.8383060635226178</v>
      </c>
      <c r="BJ21" s="26">
        <v>-4.3905378936266386</v>
      </c>
      <c r="BK21" s="26">
        <v>-2.6000283081459665</v>
      </c>
      <c r="BL21" s="26">
        <v>-9.6347193452230595</v>
      </c>
      <c r="BM21" s="26">
        <v>-9.7377788545762893</v>
      </c>
      <c r="BN21" s="26">
        <v>-0.11404768358652652</v>
      </c>
      <c r="BO21" s="14" t="s">
        <v>37</v>
      </c>
      <c r="BP21" s="15" t="s">
        <v>38</v>
      </c>
      <c r="BQ21" s="26">
        <v>-12.13853011772774</v>
      </c>
      <c r="BR21" s="26">
        <v>-6.4516129032258061</v>
      </c>
      <c r="BS21" s="26">
        <v>6.4725951228928764</v>
      </c>
      <c r="BT21" s="26">
        <v>13.524042742653606</v>
      </c>
      <c r="BU21" s="26">
        <v>18.16759776536313</v>
      </c>
      <c r="BV21" s="26">
        <v>4.0903714407316869</v>
      </c>
      <c r="BW21" s="26">
        <v>0.86279817289798677</v>
      </c>
      <c r="BX21" s="26">
        <v>8.3344517514427601</v>
      </c>
      <c r="BY21" s="26">
        <v>7.4077397354542258</v>
      </c>
    </row>
    <row r="22" spans="1:77" s="10" customFormat="1" ht="21" customHeight="1" outlineLevel="1">
      <c r="A22" s="14" t="s">
        <v>35</v>
      </c>
      <c r="B22" s="15" t="s">
        <v>36</v>
      </c>
      <c r="C22" s="16">
        <v>7312</v>
      </c>
      <c r="D22" s="16">
        <v>16892</v>
      </c>
      <c r="E22" s="21">
        <v>2.3101750547045952</v>
      </c>
      <c r="F22" s="16">
        <v>7895</v>
      </c>
      <c r="G22" s="16">
        <v>25751</v>
      </c>
      <c r="H22" s="21">
        <v>3.2616846105129831</v>
      </c>
      <c r="I22" s="16">
        <v>15207</v>
      </c>
      <c r="J22" s="16">
        <v>42643</v>
      </c>
      <c r="K22" s="21">
        <v>2.8041691326362859</v>
      </c>
      <c r="L22" s="14" t="s">
        <v>35</v>
      </c>
      <c r="M22" s="15" t="s">
        <v>36</v>
      </c>
      <c r="N22" s="16">
        <v>7375</v>
      </c>
      <c r="O22" s="16">
        <v>17138</v>
      </c>
      <c r="P22" s="21">
        <v>2.3237966101694916</v>
      </c>
      <c r="Q22" s="16">
        <v>7295</v>
      </c>
      <c r="R22" s="16">
        <v>25247</v>
      </c>
      <c r="S22" s="21">
        <v>3.4608636052090471</v>
      </c>
      <c r="T22" s="16">
        <v>14670</v>
      </c>
      <c r="U22" s="16">
        <v>42385</v>
      </c>
      <c r="V22" s="21">
        <v>2.8892297205180641</v>
      </c>
      <c r="W22" s="14" t="s">
        <v>35</v>
      </c>
      <c r="X22" s="15" t="s">
        <v>36</v>
      </c>
      <c r="Y22" s="16">
        <v>8796</v>
      </c>
      <c r="Z22" s="16">
        <v>19993</v>
      </c>
      <c r="AA22" s="21">
        <v>2.2729649840836745</v>
      </c>
      <c r="AB22" s="16">
        <v>7451</v>
      </c>
      <c r="AC22" s="16">
        <v>25658</v>
      </c>
      <c r="AD22" s="21">
        <v>3.4435646221983625</v>
      </c>
      <c r="AE22" s="16">
        <v>16247</v>
      </c>
      <c r="AF22" s="16">
        <v>45651</v>
      </c>
      <c r="AG22" s="21">
        <v>2.8098110420385303</v>
      </c>
      <c r="AH22" s="14" t="s">
        <v>35</v>
      </c>
      <c r="AI22" s="15" t="s">
        <v>36</v>
      </c>
      <c r="AJ22" s="16">
        <v>7822</v>
      </c>
      <c r="AK22" s="16">
        <v>15093</v>
      </c>
      <c r="AL22" s="21">
        <v>1.9295576578880083</v>
      </c>
      <c r="AM22" s="16">
        <v>6808</v>
      </c>
      <c r="AN22" s="16">
        <v>24161</v>
      </c>
      <c r="AO22" s="21">
        <v>3.5489130434782608</v>
      </c>
      <c r="AP22" s="16">
        <v>14630</v>
      </c>
      <c r="AQ22" s="16">
        <v>39254</v>
      </c>
      <c r="AR22" s="21">
        <v>2.6831168831168832</v>
      </c>
      <c r="AS22" s="14" t="s">
        <v>35</v>
      </c>
      <c r="AT22" s="15" t="s">
        <v>36</v>
      </c>
      <c r="AU22" s="26">
        <v>-0.85423728813559319</v>
      </c>
      <c r="AV22" s="26">
        <v>-1.4354066985645932</v>
      </c>
      <c r="AW22" s="26">
        <v>-0.58617675080879328</v>
      </c>
      <c r="AX22" s="26">
        <v>8.2248115147361212</v>
      </c>
      <c r="AY22" s="26">
        <v>1.9962767853606369</v>
      </c>
      <c r="AZ22" s="26">
        <v>-5.7551818683716371</v>
      </c>
      <c r="BA22" s="26">
        <v>3.6605316973415132</v>
      </c>
      <c r="BB22" s="26">
        <v>0.60870591010970865</v>
      </c>
      <c r="BC22" s="26">
        <v>-2.9440576246919603</v>
      </c>
      <c r="BD22" s="14" t="s">
        <v>35</v>
      </c>
      <c r="BE22" s="15" t="s">
        <v>36</v>
      </c>
      <c r="BF22" s="26">
        <v>-16.871305138699409</v>
      </c>
      <c r="BG22" s="26">
        <v>-15.51042865002751</v>
      </c>
      <c r="BH22" s="26">
        <v>1.6370718810664626</v>
      </c>
      <c r="BI22" s="26">
        <v>5.9589316870218765</v>
      </c>
      <c r="BJ22" s="26">
        <v>0.36246005144594279</v>
      </c>
      <c r="BK22" s="26">
        <v>-5.281736561960253</v>
      </c>
      <c r="BL22" s="26">
        <v>-6.4011817566319937</v>
      </c>
      <c r="BM22" s="26">
        <v>-6.5891218155133515</v>
      </c>
      <c r="BN22" s="26">
        <v>-0.20079319633362872</v>
      </c>
      <c r="BO22" s="14" t="s">
        <v>35</v>
      </c>
      <c r="BP22" s="15" t="s">
        <v>36</v>
      </c>
      <c r="BQ22" s="26">
        <v>-6.5200715929429816</v>
      </c>
      <c r="BR22" s="26">
        <v>11.919432849665407</v>
      </c>
      <c r="BS22" s="26">
        <v>19.72562961571154</v>
      </c>
      <c r="BT22" s="26">
        <v>15.966509988249118</v>
      </c>
      <c r="BU22" s="26">
        <v>6.5808534414966271</v>
      </c>
      <c r="BV22" s="26">
        <v>-8.0934198569082838</v>
      </c>
      <c r="BW22" s="26">
        <v>3.9439507860560492</v>
      </c>
      <c r="BX22" s="26">
        <v>8.6335150557904932</v>
      </c>
      <c r="BY22" s="26">
        <v>4.5116278862507269</v>
      </c>
    </row>
    <row r="23" spans="1:77" s="10" customFormat="1" ht="21" customHeight="1" outlineLevel="1">
      <c r="A23" s="14" t="s">
        <v>45</v>
      </c>
      <c r="B23" s="15" t="s">
        <v>46</v>
      </c>
      <c r="C23" s="16">
        <v>6354</v>
      </c>
      <c r="D23" s="16">
        <v>14091</v>
      </c>
      <c r="E23" s="21">
        <v>2.2176581680830973</v>
      </c>
      <c r="F23" s="16">
        <v>7897</v>
      </c>
      <c r="G23" s="16">
        <v>20109</v>
      </c>
      <c r="H23" s="21">
        <v>2.546410029124984</v>
      </c>
      <c r="I23" s="16">
        <v>14251</v>
      </c>
      <c r="J23" s="16">
        <v>34200</v>
      </c>
      <c r="K23" s="21">
        <v>2.3998315907655603</v>
      </c>
      <c r="L23" s="14" t="s">
        <v>45</v>
      </c>
      <c r="M23" s="15" t="s">
        <v>46</v>
      </c>
      <c r="N23" s="16">
        <v>5666</v>
      </c>
      <c r="O23" s="16">
        <v>12226</v>
      </c>
      <c r="P23" s="21">
        <v>2.1577832686198377</v>
      </c>
      <c r="Q23" s="16">
        <v>6727</v>
      </c>
      <c r="R23" s="16">
        <v>17219</v>
      </c>
      <c r="S23" s="21">
        <v>2.5596848520885982</v>
      </c>
      <c r="T23" s="16">
        <v>12393</v>
      </c>
      <c r="U23" s="16">
        <v>29445</v>
      </c>
      <c r="V23" s="21">
        <v>2.3759380295328008</v>
      </c>
      <c r="W23" s="14" t="s">
        <v>45</v>
      </c>
      <c r="X23" s="15" t="s">
        <v>46</v>
      </c>
      <c r="Y23" s="16">
        <v>6634</v>
      </c>
      <c r="Z23" s="16">
        <v>15094</v>
      </c>
      <c r="AA23" s="21">
        <v>2.2752487187217367</v>
      </c>
      <c r="AB23" s="16">
        <v>6320</v>
      </c>
      <c r="AC23" s="16">
        <v>17091</v>
      </c>
      <c r="AD23" s="21">
        <v>2.704272151898734</v>
      </c>
      <c r="AE23" s="16">
        <v>12954</v>
      </c>
      <c r="AF23" s="16">
        <v>32185</v>
      </c>
      <c r="AG23" s="21">
        <v>2.4845607534352325</v>
      </c>
      <c r="AH23" s="14" t="s">
        <v>45</v>
      </c>
      <c r="AI23" s="15" t="s">
        <v>46</v>
      </c>
      <c r="AJ23" s="16">
        <v>7023</v>
      </c>
      <c r="AK23" s="16">
        <v>15919</v>
      </c>
      <c r="AL23" s="21">
        <v>2.2666951445251318</v>
      </c>
      <c r="AM23" s="16">
        <v>6742</v>
      </c>
      <c r="AN23" s="16">
        <v>18458</v>
      </c>
      <c r="AO23" s="21">
        <v>2.737763274992584</v>
      </c>
      <c r="AP23" s="16">
        <v>13765</v>
      </c>
      <c r="AQ23" s="16">
        <v>34377</v>
      </c>
      <c r="AR23" s="21">
        <v>2.4974209952778788</v>
      </c>
      <c r="AS23" s="14" t="s">
        <v>45</v>
      </c>
      <c r="AT23" s="15" t="s">
        <v>46</v>
      </c>
      <c r="AU23" s="26">
        <v>12.142605012354394</v>
      </c>
      <c r="AV23" s="26">
        <v>15.25437592017013</v>
      </c>
      <c r="AW23" s="26">
        <v>2.7748337997614025</v>
      </c>
      <c r="AX23" s="26">
        <v>17.392596997175563</v>
      </c>
      <c r="AY23" s="26">
        <v>16.783785353388698</v>
      </c>
      <c r="AZ23" s="26">
        <v>-0.51861161551909174</v>
      </c>
      <c r="BA23" s="26">
        <v>14.992334382312595</v>
      </c>
      <c r="BB23" s="26">
        <v>16.148751910341314</v>
      </c>
      <c r="BC23" s="26">
        <v>1.0056474931485448</v>
      </c>
      <c r="BD23" s="14" t="s">
        <v>45</v>
      </c>
      <c r="BE23" s="15" t="s">
        <v>46</v>
      </c>
      <c r="BF23" s="26">
        <v>-4.220681338558939</v>
      </c>
      <c r="BG23" s="26">
        <v>-6.6450245130515437</v>
      </c>
      <c r="BH23" s="26">
        <v>-2.531176049666978</v>
      </c>
      <c r="BI23" s="26">
        <v>24.952531645569621</v>
      </c>
      <c r="BJ23" s="26">
        <v>17.65841671054941</v>
      </c>
      <c r="BK23" s="26">
        <v>-5.8375087234807799</v>
      </c>
      <c r="BL23" s="26">
        <v>10.012351397251814</v>
      </c>
      <c r="BM23" s="26">
        <v>6.2606804411993169</v>
      </c>
      <c r="BN23" s="26">
        <v>-3.4102270412395028</v>
      </c>
      <c r="BO23" s="14" t="s">
        <v>45</v>
      </c>
      <c r="BP23" s="15" t="s">
        <v>46</v>
      </c>
      <c r="BQ23" s="26">
        <v>-9.5258436565570275</v>
      </c>
      <c r="BR23" s="26">
        <v>-11.483133362648408</v>
      </c>
      <c r="BS23" s="26">
        <v>-2.1633688394522754</v>
      </c>
      <c r="BT23" s="26">
        <v>17.131415010382675</v>
      </c>
      <c r="BU23" s="26">
        <v>8.9446310542854039</v>
      </c>
      <c r="BV23" s="26">
        <v>-6.989400713183219</v>
      </c>
      <c r="BW23" s="26">
        <v>3.5306937885942609</v>
      </c>
      <c r="BX23" s="26">
        <v>-0.51487913430491317</v>
      </c>
      <c r="BY23" s="26">
        <v>-3.9076072755390623</v>
      </c>
    </row>
    <row r="24" spans="1:77" s="10" customFormat="1" ht="21" customHeight="1" outlineLevel="1">
      <c r="A24" s="14" t="s">
        <v>39</v>
      </c>
      <c r="B24" s="15" t="s">
        <v>40</v>
      </c>
      <c r="C24" s="16">
        <v>3065</v>
      </c>
      <c r="D24" s="16">
        <v>9446</v>
      </c>
      <c r="E24" s="21">
        <v>3.0818923327895598</v>
      </c>
      <c r="F24" s="16">
        <v>3867</v>
      </c>
      <c r="G24" s="16">
        <v>22546</v>
      </c>
      <c r="H24" s="21">
        <v>5.8303594517713986</v>
      </c>
      <c r="I24" s="16">
        <v>6932</v>
      </c>
      <c r="J24" s="16">
        <v>31992</v>
      </c>
      <c r="K24" s="21">
        <v>4.6151182919792264</v>
      </c>
      <c r="L24" s="14" t="s">
        <v>39</v>
      </c>
      <c r="M24" s="15" t="s">
        <v>40</v>
      </c>
      <c r="N24" s="16">
        <v>2658</v>
      </c>
      <c r="O24" s="16">
        <v>9793</v>
      </c>
      <c r="P24" s="21">
        <v>3.6843491346877353</v>
      </c>
      <c r="Q24" s="16">
        <v>3018</v>
      </c>
      <c r="R24" s="16">
        <v>21915</v>
      </c>
      <c r="S24" s="21">
        <v>7.2614314115308147</v>
      </c>
      <c r="T24" s="16">
        <v>5676</v>
      </c>
      <c r="U24" s="16">
        <v>31708</v>
      </c>
      <c r="V24" s="21">
        <v>5.5863284002818885</v>
      </c>
      <c r="W24" s="14" t="s">
        <v>39</v>
      </c>
      <c r="X24" s="15" t="s">
        <v>40</v>
      </c>
      <c r="Y24" s="16">
        <v>3060</v>
      </c>
      <c r="Z24" s="16">
        <v>8928</v>
      </c>
      <c r="AA24" s="21">
        <v>2.9176470588235293</v>
      </c>
      <c r="AB24" s="16">
        <v>2725</v>
      </c>
      <c r="AC24" s="16">
        <v>28476</v>
      </c>
      <c r="AD24" s="21">
        <v>10.449908256880734</v>
      </c>
      <c r="AE24" s="16">
        <v>5785</v>
      </c>
      <c r="AF24" s="16">
        <v>37404</v>
      </c>
      <c r="AG24" s="21">
        <v>6.465687121866897</v>
      </c>
      <c r="AH24" s="14" t="s">
        <v>39</v>
      </c>
      <c r="AI24" s="15" t="s">
        <v>40</v>
      </c>
      <c r="AJ24" s="16">
        <v>3249</v>
      </c>
      <c r="AK24" s="16">
        <v>8263</v>
      </c>
      <c r="AL24" s="21">
        <v>2.5432440751000307</v>
      </c>
      <c r="AM24" s="16">
        <v>3225</v>
      </c>
      <c r="AN24" s="16">
        <v>39695</v>
      </c>
      <c r="AO24" s="21">
        <v>12.308527131782945</v>
      </c>
      <c r="AP24" s="16">
        <v>6474</v>
      </c>
      <c r="AQ24" s="16">
        <v>47958</v>
      </c>
      <c r="AR24" s="21">
        <v>7.407784986098239</v>
      </c>
      <c r="AS24" s="14" t="s">
        <v>39</v>
      </c>
      <c r="AT24" s="15" t="s">
        <v>40</v>
      </c>
      <c r="AU24" s="26">
        <v>15.312264860797592</v>
      </c>
      <c r="AV24" s="26">
        <v>-3.5433472888798123</v>
      </c>
      <c r="AW24" s="26">
        <v>-16.351783717403762</v>
      </c>
      <c r="AX24" s="26">
        <v>28.131212723658052</v>
      </c>
      <c r="AY24" s="26">
        <v>2.8793064111339266</v>
      </c>
      <c r="AZ24" s="26">
        <v>-19.707849302094083</v>
      </c>
      <c r="BA24" s="26">
        <v>22.128259337561662</v>
      </c>
      <c r="BB24" s="26">
        <v>0.8956730162734956</v>
      </c>
      <c r="BC24" s="26">
        <v>-17.385481817604109</v>
      </c>
      <c r="BD24" s="14" t="s">
        <v>39</v>
      </c>
      <c r="BE24" s="15" t="s">
        <v>40</v>
      </c>
      <c r="BF24" s="26">
        <v>0.16339869281045752</v>
      </c>
      <c r="BG24" s="26">
        <v>5.8019713261648747</v>
      </c>
      <c r="BH24" s="26">
        <v>5.6293743093195943</v>
      </c>
      <c r="BI24" s="26">
        <v>41.908256880733944</v>
      </c>
      <c r="BJ24" s="26">
        <v>-20.824554010394717</v>
      </c>
      <c r="BK24" s="26">
        <v>-44.20659676191508</v>
      </c>
      <c r="BL24" s="26">
        <v>19.82713915298185</v>
      </c>
      <c r="BM24" s="26">
        <v>-14.469040744305422</v>
      </c>
      <c r="BN24" s="26">
        <v>-28.621379213186223</v>
      </c>
      <c r="BO24" s="14" t="s">
        <v>39</v>
      </c>
      <c r="BP24" s="15" t="s">
        <v>40</v>
      </c>
      <c r="BQ24" s="26">
        <v>-5.6632810095413975</v>
      </c>
      <c r="BR24" s="26">
        <v>14.316834079632095</v>
      </c>
      <c r="BS24" s="26">
        <v>21.179573874298438</v>
      </c>
      <c r="BT24" s="26">
        <v>19.906976744186046</v>
      </c>
      <c r="BU24" s="26">
        <v>-43.201914598815975</v>
      </c>
      <c r="BV24" s="26">
        <v>-52.631542431130462</v>
      </c>
      <c r="BW24" s="26">
        <v>7.074451652764906</v>
      </c>
      <c r="BX24" s="26">
        <v>-33.291630176404354</v>
      </c>
      <c r="BY24" s="26">
        <v>-37.69907873081965</v>
      </c>
    </row>
    <row r="25" spans="1:77" s="10" customFormat="1" ht="21" customHeight="1" outlineLevel="1">
      <c r="A25" s="14" t="s">
        <v>49</v>
      </c>
      <c r="B25" s="15" t="s">
        <v>50</v>
      </c>
      <c r="C25" s="16">
        <v>5164</v>
      </c>
      <c r="D25" s="16">
        <v>15079</v>
      </c>
      <c r="E25" s="21">
        <v>2.9200232378001547</v>
      </c>
      <c r="F25" s="16">
        <v>2938</v>
      </c>
      <c r="G25" s="16">
        <v>9570</v>
      </c>
      <c r="H25" s="21">
        <v>3.2573179033356023</v>
      </c>
      <c r="I25" s="16">
        <v>8102</v>
      </c>
      <c r="J25" s="16">
        <v>24649</v>
      </c>
      <c r="K25" s="21">
        <v>3.0423352258701555</v>
      </c>
      <c r="L25" s="14" t="s">
        <v>49</v>
      </c>
      <c r="M25" s="15" t="s">
        <v>50</v>
      </c>
      <c r="N25" s="16">
        <v>4894</v>
      </c>
      <c r="O25" s="16">
        <v>13807</v>
      </c>
      <c r="P25" s="21">
        <v>2.8212096444626074</v>
      </c>
      <c r="Q25" s="16">
        <v>2837</v>
      </c>
      <c r="R25" s="16">
        <v>10179</v>
      </c>
      <c r="S25" s="21">
        <v>3.5879450123369758</v>
      </c>
      <c r="T25" s="16">
        <v>7731</v>
      </c>
      <c r="U25" s="16">
        <v>23986</v>
      </c>
      <c r="V25" s="21">
        <v>3.1025740525158452</v>
      </c>
      <c r="W25" s="14" t="s">
        <v>49</v>
      </c>
      <c r="X25" s="15" t="s">
        <v>50</v>
      </c>
      <c r="Y25" s="16">
        <v>5083</v>
      </c>
      <c r="Z25" s="16">
        <v>14140</v>
      </c>
      <c r="AA25" s="21">
        <v>2.7818217588038561</v>
      </c>
      <c r="AB25" s="16">
        <v>3023</v>
      </c>
      <c r="AC25" s="16">
        <v>10530</v>
      </c>
      <c r="AD25" s="21">
        <v>3.4832947403241814</v>
      </c>
      <c r="AE25" s="16">
        <v>8106</v>
      </c>
      <c r="AF25" s="16">
        <v>24670</v>
      </c>
      <c r="AG25" s="21">
        <v>3.0434246237355045</v>
      </c>
      <c r="AH25" s="14" t="s">
        <v>49</v>
      </c>
      <c r="AI25" s="15" t="s">
        <v>50</v>
      </c>
      <c r="AJ25" s="16">
        <v>5458</v>
      </c>
      <c r="AK25" s="16">
        <v>13841</v>
      </c>
      <c r="AL25" s="21">
        <v>2.5359105899596921</v>
      </c>
      <c r="AM25" s="16">
        <v>2248</v>
      </c>
      <c r="AN25" s="16">
        <v>8162</v>
      </c>
      <c r="AO25" s="21">
        <v>3.6307829181494662</v>
      </c>
      <c r="AP25" s="16">
        <v>7706</v>
      </c>
      <c r="AQ25" s="16">
        <v>22003</v>
      </c>
      <c r="AR25" s="21">
        <v>2.8553075525564493</v>
      </c>
      <c r="AS25" s="14" t="s">
        <v>49</v>
      </c>
      <c r="AT25" s="15" t="s">
        <v>50</v>
      </c>
      <c r="AU25" s="26">
        <v>5.5169595422966902</v>
      </c>
      <c r="AV25" s="26">
        <v>9.2127181864271748</v>
      </c>
      <c r="AW25" s="26">
        <v>3.5025257173459603</v>
      </c>
      <c r="AX25" s="26">
        <v>3.5600986958054284</v>
      </c>
      <c r="AY25" s="26">
        <v>-5.982905982905983</v>
      </c>
      <c r="AZ25" s="26">
        <v>-9.2149435920708953</v>
      </c>
      <c r="BA25" s="26">
        <v>4.7988617255206316</v>
      </c>
      <c r="BB25" s="26">
        <v>2.7641123988993579</v>
      </c>
      <c r="BC25" s="26">
        <v>-1.9415757892013135</v>
      </c>
      <c r="BD25" s="14" t="s">
        <v>49</v>
      </c>
      <c r="BE25" s="15" t="s">
        <v>50</v>
      </c>
      <c r="BF25" s="26">
        <v>1.593547117843793</v>
      </c>
      <c r="BG25" s="26">
        <v>6.6407355021216405</v>
      </c>
      <c r="BH25" s="26">
        <v>4.9680206346406361</v>
      </c>
      <c r="BI25" s="26">
        <v>-2.8117763810783991</v>
      </c>
      <c r="BJ25" s="26">
        <v>-9.116809116809117</v>
      </c>
      <c r="BK25" s="26">
        <v>-6.4874451872409731</v>
      </c>
      <c r="BL25" s="26">
        <v>-4.9346163335800643E-2</v>
      </c>
      <c r="BM25" s="26">
        <v>-8.5123631941629516E-2</v>
      </c>
      <c r="BN25" s="26">
        <v>-3.5795132130194765E-2</v>
      </c>
      <c r="BO25" s="14" t="s">
        <v>49</v>
      </c>
      <c r="BP25" s="15" t="s">
        <v>50</v>
      </c>
      <c r="BQ25" s="26">
        <v>-5.3865884939538295</v>
      </c>
      <c r="BR25" s="26">
        <v>8.9444404306047254</v>
      </c>
      <c r="BS25" s="26">
        <v>15.146931810658515</v>
      </c>
      <c r="BT25" s="26">
        <v>30.693950177935942</v>
      </c>
      <c r="BU25" s="26">
        <v>17.250673854447438</v>
      </c>
      <c r="BV25" s="26">
        <v>-10.286073919401689</v>
      </c>
      <c r="BW25" s="26">
        <v>5.1388528419413442</v>
      </c>
      <c r="BX25" s="26">
        <v>12.025632868245239</v>
      </c>
      <c r="BY25" s="26">
        <v>6.550176114872607</v>
      </c>
    </row>
    <row r="26" spans="1:77" s="10" customFormat="1" ht="21" customHeight="1" outlineLevel="1">
      <c r="A26" s="14" t="s">
        <v>51</v>
      </c>
      <c r="B26" s="15" t="s">
        <v>52</v>
      </c>
      <c r="C26" s="16">
        <v>4524</v>
      </c>
      <c r="D26" s="16">
        <v>11796</v>
      </c>
      <c r="E26" s="21">
        <v>2.6074270557029178</v>
      </c>
      <c r="F26" s="16">
        <v>3436</v>
      </c>
      <c r="G26" s="16">
        <v>9938</v>
      </c>
      <c r="H26" s="21">
        <v>2.892316647264261</v>
      </c>
      <c r="I26" s="16">
        <v>7960</v>
      </c>
      <c r="J26" s="16">
        <v>21734</v>
      </c>
      <c r="K26" s="21">
        <v>2.7304020100502511</v>
      </c>
      <c r="L26" s="14" t="s">
        <v>51</v>
      </c>
      <c r="M26" s="15" t="s">
        <v>52</v>
      </c>
      <c r="N26" s="16">
        <v>3958</v>
      </c>
      <c r="O26" s="16">
        <v>9367</v>
      </c>
      <c r="P26" s="21">
        <v>2.3665992925720061</v>
      </c>
      <c r="Q26" s="16">
        <v>2664</v>
      </c>
      <c r="R26" s="16">
        <v>7724</v>
      </c>
      <c r="S26" s="21">
        <v>2.8993993993993996</v>
      </c>
      <c r="T26" s="16">
        <v>6622</v>
      </c>
      <c r="U26" s="16">
        <v>17091</v>
      </c>
      <c r="V26" s="21">
        <v>2.580942313500453</v>
      </c>
      <c r="W26" s="14" t="s">
        <v>51</v>
      </c>
      <c r="X26" s="15" t="s">
        <v>52</v>
      </c>
      <c r="Y26" s="16">
        <v>4773</v>
      </c>
      <c r="Z26" s="16">
        <v>11518</v>
      </c>
      <c r="AA26" s="21">
        <v>2.4131573433899014</v>
      </c>
      <c r="AB26" s="16">
        <v>2919</v>
      </c>
      <c r="AC26" s="16">
        <v>8452</v>
      </c>
      <c r="AD26" s="21">
        <v>2.8955121616992119</v>
      </c>
      <c r="AE26" s="16">
        <v>7692</v>
      </c>
      <c r="AF26" s="16">
        <v>19970</v>
      </c>
      <c r="AG26" s="21">
        <v>2.5962038481539262</v>
      </c>
      <c r="AH26" s="14" t="s">
        <v>51</v>
      </c>
      <c r="AI26" s="15" t="s">
        <v>52</v>
      </c>
      <c r="AJ26" s="16">
        <v>4093</v>
      </c>
      <c r="AK26" s="16">
        <v>9227</v>
      </c>
      <c r="AL26" s="21">
        <v>2.2543366723674567</v>
      </c>
      <c r="AM26" s="16">
        <v>2470</v>
      </c>
      <c r="AN26" s="16">
        <v>6819</v>
      </c>
      <c r="AO26" s="21">
        <v>2.7607287449392715</v>
      </c>
      <c r="AP26" s="16">
        <v>6563</v>
      </c>
      <c r="AQ26" s="16">
        <v>16046</v>
      </c>
      <c r="AR26" s="21">
        <v>2.444918482401341</v>
      </c>
      <c r="AS26" s="14" t="s">
        <v>51</v>
      </c>
      <c r="AT26" s="15" t="s">
        <v>52</v>
      </c>
      <c r="AU26" s="26">
        <v>14.300151591712986</v>
      </c>
      <c r="AV26" s="26">
        <v>25.931461513825131</v>
      </c>
      <c r="AW26" s="26">
        <v>10.176110670141439</v>
      </c>
      <c r="AX26" s="26">
        <v>28.978978978978979</v>
      </c>
      <c r="AY26" s="26">
        <v>28.663904712584152</v>
      </c>
      <c r="AZ26" s="26">
        <v>-0.24428342423626823</v>
      </c>
      <c r="BA26" s="26">
        <v>20.205376019329506</v>
      </c>
      <c r="BB26" s="26">
        <v>27.166344859867767</v>
      </c>
      <c r="BC26" s="26">
        <v>5.7908964399553149</v>
      </c>
      <c r="BD26" s="14" t="s">
        <v>51</v>
      </c>
      <c r="BE26" s="15" t="s">
        <v>52</v>
      </c>
      <c r="BF26" s="26">
        <v>-5.2168447517284724</v>
      </c>
      <c r="BG26" s="26">
        <v>2.4136134745615556</v>
      </c>
      <c r="BH26" s="26">
        <v>8.0504370278696573</v>
      </c>
      <c r="BI26" s="26">
        <v>17.711545049674545</v>
      </c>
      <c r="BJ26" s="26">
        <v>17.58163748225272</v>
      </c>
      <c r="BK26" s="26">
        <v>-0.11036093984408109</v>
      </c>
      <c r="BL26" s="26">
        <v>3.4841393655746229</v>
      </c>
      <c r="BM26" s="26">
        <v>8.8332498748122177</v>
      </c>
      <c r="BN26" s="26">
        <v>5.1690148287758166</v>
      </c>
      <c r="BO26" s="14" t="s">
        <v>51</v>
      </c>
      <c r="BP26" s="15" t="s">
        <v>52</v>
      </c>
      <c r="BQ26" s="26">
        <v>10.530173466894698</v>
      </c>
      <c r="BR26" s="26">
        <v>27.842202232578302</v>
      </c>
      <c r="BS26" s="26">
        <v>15.662717448705344</v>
      </c>
      <c r="BT26" s="26">
        <v>39.109311740890689</v>
      </c>
      <c r="BU26" s="26">
        <v>45.739844551987098</v>
      </c>
      <c r="BV26" s="26">
        <v>4.7664191046007343</v>
      </c>
      <c r="BW26" s="26">
        <v>21.28599725735182</v>
      </c>
      <c r="BX26" s="26">
        <v>35.448086750592047</v>
      </c>
      <c r="BY26" s="26">
        <v>11.676607204037122</v>
      </c>
    </row>
    <row r="27" spans="1:77" s="10" customFormat="1" ht="21" customHeight="1" outlineLevel="1">
      <c r="A27" s="14" t="s">
        <v>53</v>
      </c>
      <c r="B27" s="15" t="s">
        <v>54</v>
      </c>
      <c r="C27" s="16">
        <v>2622</v>
      </c>
      <c r="D27" s="16">
        <v>7999</v>
      </c>
      <c r="E27" s="21">
        <v>3.0507246376811592</v>
      </c>
      <c r="F27" s="16">
        <v>1572</v>
      </c>
      <c r="G27" s="16">
        <v>4299</v>
      </c>
      <c r="H27" s="21">
        <v>2.7347328244274811</v>
      </c>
      <c r="I27" s="16">
        <v>4194</v>
      </c>
      <c r="J27" s="16">
        <v>12298</v>
      </c>
      <c r="K27" s="21">
        <v>2.932284215546018</v>
      </c>
      <c r="L27" s="14" t="s">
        <v>53</v>
      </c>
      <c r="M27" s="15" t="s">
        <v>54</v>
      </c>
      <c r="N27" s="16">
        <v>2583</v>
      </c>
      <c r="O27" s="16">
        <v>6235</v>
      </c>
      <c r="P27" s="21">
        <v>2.4138598528842432</v>
      </c>
      <c r="Q27" s="16">
        <v>1284</v>
      </c>
      <c r="R27" s="16">
        <v>3768</v>
      </c>
      <c r="S27" s="21">
        <v>2.9345794392523366</v>
      </c>
      <c r="T27" s="16">
        <v>3867</v>
      </c>
      <c r="U27" s="16">
        <v>10003</v>
      </c>
      <c r="V27" s="21">
        <v>2.5867597620894749</v>
      </c>
      <c r="W27" s="14" t="s">
        <v>53</v>
      </c>
      <c r="X27" s="15" t="s">
        <v>54</v>
      </c>
      <c r="Y27" s="16">
        <v>2786</v>
      </c>
      <c r="Z27" s="16">
        <v>6743</v>
      </c>
      <c r="AA27" s="21">
        <v>2.4203158650394831</v>
      </c>
      <c r="AB27" s="16">
        <v>1258</v>
      </c>
      <c r="AC27" s="16">
        <v>3653</v>
      </c>
      <c r="AD27" s="21">
        <v>2.9038155802861687</v>
      </c>
      <c r="AE27" s="16">
        <v>4044</v>
      </c>
      <c r="AF27" s="16">
        <v>10396</v>
      </c>
      <c r="AG27" s="21">
        <v>2.5707220573689415</v>
      </c>
      <c r="AH27" s="14" t="s">
        <v>53</v>
      </c>
      <c r="AI27" s="15" t="s">
        <v>54</v>
      </c>
      <c r="AJ27" s="16">
        <v>2503</v>
      </c>
      <c r="AK27" s="16">
        <v>4879</v>
      </c>
      <c r="AL27" s="21">
        <v>1.9492608869356771</v>
      </c>
      <c r="AM27" s="16">
        <v>1012</v>
      </c>
      <c r="AN27" s="16">
        <v>3244</v>
      </c>
      <c r="AO27" s="21">
        <v>3.2055335968379448</v>
      </c>
      <c r="AP27" s="16">
        <v>3515</v>
      </c>
      <c r="AQ27" s="16">
        <v>8123</v>
      </c>
      <c r="AR27" s="21">
        <v>2.3109530583214792</v>
      </c>
      <c r="AS27" s="14" t="s">
        <v>53</v>
      </c>
      <c r="AT27" s="15" t="s">
        <v>54</v>
      </c>
      <c r="AU27" s="26">
        <v>1.5098722415795587</v>
      </c>
      <c r="AV27" s="26">
        <v>28.291900561347234</v>
      </c>
      <c r="AW27" s="26">
        <v>26.383668630800866</v>
      </c>
      <c r="AX27" s="26">
        <v>22.429906542056074</v>
      </c>
      <c r="AY27" s="26">
        <v>14.092356687898089</v>
      </c>
      <c r="AZ27" s="26">
        <v>-6.8100598045412513</v>
      </c>
      <c r="BA27" s="26">
        <v>8.4561675717610552</v>
      </c>
      <c r="BB27" s="26">
        <v>22.943117064880536</v>
      </c>
      <c r="BC27" s="26">
        <v>13.35742338814808</v>
      </c>
      <c r="BD27" s="14" t="s">
        <v>53</v>
      </c>
      <c r="BE27" s="15" t="s">
        <v>54</v>
      </c>
      <c r="BF27" s="26">
        <v>-5.8865757358219666</v>
      </c>
      <c r="BG27" s="26">
        <v>18.626724010084533</v>
      </c>
      <c r="BH27" s="26">
        <v>26.046549615597055</v>
      </c>
      <c r="BI27" s="26">
        <v>24.960254372019079</v>
      </c>
      <c r="BJ27" s="26">
        <v>17.684095264166437</v>
      </c>
      <c r="BK27" s="26">
        <v>-5.8227787262586626</v>
      </c>
      <c r="BL27" s="26">
        <v>3.7091988130563798</v>
      </c>
      <c r="BM27" s="26">
        <v>18.295498268564831</v>
      </c>
      <c r="BN27" s="26">
        <v>14.064614925626177</v>
      </c>
      <c r="BO27" s="14" t="s">
        <v>53</v>
      </c>
      <c r="BP27" s="15" t="s">
        <v>54</v>
      </c>
      <c r="BQ27" s="26">
        <v>4.7542948461845782</v>
      </c>
      <c r="BR27" s="26">
        <v>63.947530231604837</v>
      </c>
      <c r="BS27" s="26">
        <v>56.506738432382491</v>
      </c>
      <c r="BT27" s="26">
        <v>55.335968379446641</v>
      </c>
      <c r="BU27" s="26">
        <v>32.521578298397039</v>
      </c>
      <c r="BV27" s="26">
        <v>-14.687126438945414</v>
      </c>
      <c r="BW27" s="26">
        <v>19.317211948790895</v>
      </c>
      <c r="BX27" s="26">
        <v>51.397267019574052</v>
      </c>
      <c r="BY27" s="26">
        <v>26.88635993652904</v>
      </c>
    </row>
    <row r="28" spans="1:77" s="10" customFormat="1" ht="21" customHeight="1" outlineLevel="1">
      <c r="A28" s="14" t="s">
        <v>55</v>
      </c>
      <c r="B28" s="15" t="s">
        <v>56</v>
      </c>
      <c r="C28" s="16">
        <v>1896</v>
      </c>
      <c r="D28" s="16">
        <v>4368</v>
      </c>
      <c r="E28" s="21">
        <v>2.3037974683544302</v>
      </c>
      <c r="F28" s="16">
        <v>2146</v>
      </c>
      <c r="G28" s="16">
        <v>6705</v>
      </c>
      <c r="H28" s="21">
        <v>3.1244175209692453</v>
      </c>
      <c r="I28" s="16">
        <v>4042</v>
      </c>
      <c r="J28" s="16">
        <v>11073</v>
      </c>
      <c r="K28" s="21">
        <v>2.7394854032657099</v>
      </c>
      <c r="L28" s="14" t="s">
        <v>55</v>
      </c>
      <c r="M28" s="15" t="s">
        <v>56</v>
      </c>
      <c r="N28" s="16">
        <v>2206</v>
      </c>
      <c r="O28" s="16">
        <v>5481</v>
      </c>
      <c r="P28" s="21">
        <v>2.484587488667271</v>
      </c>
      <c r="Q28" s="16">
        <v>2158</v>
      </c>
      <c r="R28" s="16">
        <v>6887</v>
      </c>
      <c r="S28" s="21">
        <v>3.1913809082483779</v>
      </c>
      <c r="T28" s="16">
        <v>4364</v>
      </c>
      <c r="U28" s="16">
        <v>12368</v>
      </c>
      <c r="V28" s="21">
        <v>2.8340971585701191</v>
      </c>
      <c r="W28" s="14" t="s">
        <v>55</v>
      </c>
      <c r="X28" s="15" t="s">
        <v>56</v>
      </c>
      <c r="Y28" s="16">
        <v>2527</v>
      </c>
      <c r="Z28" s="16">
        <v>5511</v>
      </c>
      <c r="AA28" s="21">
        <v>2.180846853977048</v>
      </c>
      <c r="AB28" s="16">
        <v>2190</v>
      </c>
      <c r="AC28" s="16">
        <v>6929</v>
      </c>
      <c r="AD28" s="21">
        <v>3.1639269406392696</v>
      </c>
      <c r="AE28" s="16">
        <v>4717</v>
      </c>
      <c r="AF28" s="16">
        <v>12440</v>
      </c>
      <c r="AG28" s="21">
        <v>2.6372694509221963</v>
      </c>
      <c r="AH28" s="14" t="s">
        <v>55</v>
      </c>
      <c r="AI28" s="15" t="s">
        <v>56</v>
      </c>
      <c r="AJ28" s="16">
        <v>2365</v>
      </c>
      <c r="AK28" s="16">
        <v>4727</v>
      </c>
      <c r="AL28" s="21">
        <v>1.9987315010570825</v>
      </c>
      <c r="AM28" s="16">
        <v>1740</v>
      </c>
      <c r="AN28" s="16">
        <v>5557</v>
      </c>
      <c r="AO28" s="21">
        <v>3.1936781609195402</v>
      </c>
      <c r="AP28" s="16">
        <v>4105</v>
      </c>
      <c r="AQ28" s="16">
        <v>10284</v>
      </c>
      <c r="AR28" s="21">
        <v>2.505237515225335</v>
      </c>
      <c r="AS28" s="14" t="s">
        <v>55</v>
      </c>
      <c r="AT28" s="15" t="s">
        <v>56</v>
      </c>
      <c r="AU28" s="26">
        <v>-14.052583862194016</v>
      </c>
      <c r="AV28" s="26">
        <v>-20.306513409961685</v>
      </c>
      <c r="AW28" s="26">
        <v>-7.2764602227718802</v>
      </c>
      <c r="AX28" s="26">
        <v>-0.55607043558850788</v>
      </c>
      <c r="AY28" s="26">
        <v>-2.6426600842166401</v>
      </c>
      <c r="AZ28" s="26">
        <v>-2.0982574379028351</v>
      </c>
      <c r="BA28" s="26">
        <v>-7.3785517873510544</v>
      </c>
      <c r="BB28" s="26">
        <v>-10.470569210866753</v>
      </c>
      <c r="BC28" s="26">
        <v>-3.3383384552752418</v>
      </c>
      <c r="BD28" s="14" t="s">
        <v>55</v>
      </c>
      <c r="BE28" s="15" t="s">
        <v>56</v>
      </c>
      <c r="BF28" s="26">
        <v>-24.970320538187575</v>
      </c>
      <c r="BG28" s="26">
        <v>-20.740337506804572</v>
      </c>
      <c r="BH28" s="26">
        <v>5.6377463714687854</v>
      </c>
      <c r="BI28" s="26">
        <v>-2.0091324200913241</v>
      </c>
      <c r="BJ28" s="26">
        <v>-3.2327897243469477</v>
      </c>
      <c r="BK28" s="26">
        <v>-1.2487462704192989</v>
      </c>
      <c r="BL28" s="26">
        <v>-14.309942760228958</v>
      </c>
      <c r="BM28" s="26">
        <v>-10.988745980707396</v>
      </c>
      <c r="BN28" s="26">
        <v>3.8758251382986608</v>
      </c>
      <c r="BO28" s="14" t="s">
        <v>55</v>
      </c>
      <c r="BP28" s="15" t="s">
        <v>56</v>
      </c>
      <c r="BQ28" s="26">
        <v>-19.830866807610995</v>
      </c>
      <c r="BR28" s="26">
        <v>-7.5946689232071085</v>
      </c>
      <c r="BS28" s="26">
        <v>15.262978901168337</v>
      </c>
      <c r="BT28" s="26">
        <v>23.333333333333332</v>
      </c>
      <c r="BU28" s="26">
        <v>20.658628756523303</v>
      </c>
      <c r="BV28" s="26">
        <v>-2.1686793866027183</v>
      </c>
      <c r="BW28" s="26">
        <v>-1.5347137637028014</v>
      </c>
      <c r="BX28" s="26">
        <v>7.672112018669778</v>
      </c>
      <c r="BY28" s="26">
        <v>9.3503265305886707</v>
      </c>
    </row>
    <row r="29" spans="1:77" s="10" customFormat="1" ht="21" customHeight="1" outlineLevel="1">
      <c r="A29" s="14" t="s">
        <v>59</v>
      </c>
      <c r="B29" s="15" t="s">
        <v>60</v>
      </c>
      <c r="C29" s="16">
        <v>1675</v>
      </c>
      <c r="D29" s="16">
        <v>4130</v>
      </c>
      <c r="E29" s="21">
        <v>2.4656716417910447</v>
      </c>
      <c r="F29" s="16">
        <v>1719</v>
      </c>
      <c r="G29" s="16">
        <v>6100</v>
      </c>
      <c r="H29" s="21">
        <v>3.5485747527632343</v>
      </c>
      <c r="I29" s="16">
        <v>3394</v>
      </c>
      <c r="J29" s="16">
        <v>10230</v>
      </c>
      <c r="K29" s="21">
        <v>3.0141426045963464</v>
      </c>
      <c r="L29" s="14" t="s">
        <v>59</v>
      </c>
      <c r="M29" s="15" t="s">
        <v>60</v>
      </c>
      <c r="N29" s="16">
        <v>1696</v>
      </c>
      <c r="O29" s="16">
        <v>4250</v>
      </c>
      <c r="P29" s="21">
        <v>2.5058962264150941</v>
      </c>
      <c r="Q29" s="16">
        <v>1909</v>
      </c>
      <c r="R29" s="16">
        <v>6756</v>
      </c>
      <c r="S29" s="21">
        <v>3.5390256678889469</v>
      </c>
      <c r="T29" s="16">
        <v>3605</v>
      </c>
      <c r="U29" s="16">
        <v>11006</v>
      </c>
      <c r="V29" s="21">
        <v>3.0529819694868237</v>
      </c>
      <c r="W29" s="14" t="s">
        <v>59</v>
      </c>
      <c r="X29" s="15" t="s">
        <v>60</v>
      </c>
      <c r="Y29" s="16">
        <v>1943</v>
      </c>
      <c r="Z29" s="16">
        <v>5041</v>
      </c>
      <c r="AA29" s="21">
        <v>2.5944415851775604</v>
      </c>
      <c r="AB29" s="16">
        <v>1762</v>
      </c>
      <c r="AC29" s="16">
        <v>6021</v>
      </c>
      <c r="AD29" s="21">
        <v>3.4171396140749151</v>
      </c>
      <c r="AE29" s="16">
        <v>3705</v>
      </c>
      <c r="AF29" s="16">
        <v>11062</v>
      </c>
      <c r="AG29" s="21">
        <v>2.9856950067476382</v>
      </c>
      <c r="AH29" s="14" t="s">
        <v>59</v>
      </c>
      <c r="AI29" s="15" t="s">
        <v>60</v>
      </c>
      <c r="AJ29" s="16">
        <v>1910</v>
      </c>
      <c r="AK29" s="16">
        <v>4879</v>
      </c>
      <c r="AL29" s="21">
        <v>2.5544502617801048</v>
      </c>
      <c r="AM29" s="16">
        <v>1485</v>
      </c>
      <c r="AN29" s="16">
        <v>5437</v>
      </c>
      <c r="AO29" s="21">
        <v>3.6612794612794612</v>
      </c>
      <c r="AP29" s="16">
        <v>3395</v>
      </c>
      <c r="AQ29" s="16">
        <v>10316</v>
      </c>
      <c r="AR29" s="21">
        <v>3.0385861561119292</v>
      </c>
      <c r="AS29" s="14" t="s">
        <v>59</v>
      </c>
      <c r="AT29" s="15" t="s">
        <v>60</v>
      </c>
      <c r="AU29" s="26">
        <v>-1.2382075471698113</v>
      </c>
      <c r="AV29" s="26">
        <v>-2.8235294117647061</v>
      </c>
      <c r="AW29" s="26">
        <v>-1.6051975417032434</v>
      </c>
      <c r="AX29" s="26">
        <v>-9.9528548978522782</v>
      </c>
      <c r="AY29" s="26">
        <v>-9.7098875074008291</v>
      </c>
      <c r="AZ29" s="26">
        <v>0.26982242488180369</v>
      </c>
      <c r="BA29" s="26">
        <v>-5.8529819694868239</v>
      </c>
      <c r="BB29" s="26">
        <v>-7.0506996183899693</v>
      </c>
      <c r="BC29" s="26">
        <v>-1.2721779977300602</v>
      </c>
      <c r="BD29" s="14" t="s">
        <v>59</v>
      </c>
      <c r="BE29" s="15" t="s">
        <v>60</v>
      </c>
      <c r="BF29" s="26">
        <v>-13.793103448275861</v>
      </c>
      <c r="BG29" s="26">
        <v>-18.071811148581631</v>
      </c>
      <c r="BH29" s="26">
        <v>-4.9633009323546924</v>
      </c>
      <c r="BI29" s="26">
        <v>-2.4404086265607265</v>
      </c>
      <c r="BJ29" s="26">
        <v>1.3120744062448098</v>
      </c>
      <c r="BK29" s="26">
        <v>3.8463496822590679</v>
      </c>
      <c r="BL29" s="26">
        <v>-8.3940620782726043</v>
      </c>
      <c r="BM29" s="26">
        <v>-7.5212438980292893</v>
      </c>
      <c r="BN29" s="26">
        <v>0.95279651084310168</v>
      </c>
      <c r="BO29" s="14" t="s">
        <v>59</v>
      </c>
      <c r="BP29" s="15" t="s">
        <v>60</v>
      </c>
      <c r="BQ29" s="26">
        <v>-12.303664921465968</v>
      </c>
      <c r="BR29" s="26">
        <v>-15.351506456241033</v>
      </c>
      <c r="BS29" s="26">
        <v>-3.4754491530867968</v>
      </c>
      <c r="BT29" s="26">
        <v>15.757575757575758</v>
      </c>
      <c r="BU29" s="26">
        <v>12.19422475629943</v>
      </c>
      <c r="BV29" s="26">
        <v>-3.0782875141915946</v>
      </c>
      <c r="BW29" s="26">
        <v>-2.9455081001472753E-2</v>
      </c>
      <c r="BX29" s="26">
        <v>-0.83365645599069405</v>
      </c>
      <c r="BY29" s="26">
        <v>-0.80443832294885076</v>
      </c>
    </row>
    <row r="30" spans="1:77" s="10" customFormat="1" ht="21" customHeight="1" outlineLevel="1">
      <c r="A30" s="14" t="s">
        <v>57</v>
      </c>
      <c r="B30" s="15" t="s">
        <v>58</v>
      </c>
      <c r="C30" s="16">
        <v>1366</v>
      </c>
      <c r="D30" s="16">
        <v>4289</v>
      </c>
      <c r="E30" s="21">
        <v>3.1398243045387995</v>
      </c>
      <c r="F30" s="16">
        <v>790</v>
      </c>
      <c r="G30" s="16">
        <v>3131</v>
      </c>
      <c r="H30" s="21">
        <v>3.9632911392405061</v>
      </c>
      <c r="I30" s="16">
        <v>2156</v>
      </c>
      <c r="J30" s="16">
        <v>7420</v>
      </c>
      <c r="K30" s="21">
        <v>3.4415584415584415</v>
      </c>
      <c r="L30" s="14" t="s">
        <v>57</v>
      </c>
      <c r="M30" s="15" t="s">
        <v>58</v>
      </c>
      <c r="N30" s="16">
        <v>1123</v>
      </c>
      <c r="O30" s="16">
        <v>3378</v>
      </c>
      <c r="P30" s="21">
        <v>3.0080142475512019</v>
      </c>
      <c r="Q30" s="16">
        <v>760</v>
      </c>
      <c r="R30" s="16">
        <v>2509</v>
      </c>
      <c r="S30" s="21">
        <v>3.3013157894736844</v>
      </c>
      <c r="T30" s="16">
        <v>1883</v>
      </c>
      <c r="U30" s="16">
        <v>5887</v>
      </c>
      <c r="V30" s="21">
        <v>3.1263940520446099</v>
      </c>
      <c r="W30" s="14" t="s">
        <v>57</v>
      </c>
      <c r="X30" s="15" t="s">
        <v>58</v>
      </c>
      <c r="Y30" s="16">
        <v>1163</v>
      </c>
      <c r="Z30" s="16">
        <v>3433</v>
      </c>
      <c r="AA30" s="21">
        <v>2.9518486672398967</v>
      </c>
      <c r="AB30" s="16">
        <v>632</v>
      </c>
      <c r="AC30" s="16">
        <v>2364</v>
      </c>
      <c r="AD30" s="21">
        <v>3.740506329113924</v>
      </c>
      <c r="AE30" s="16">
        <v>1795</v>
      </c>
      <c r="AF30" s="16">
        <v>5797</v>
      </c>
      <c r="AG30" s="21">
        <v>3.2295264623955431</v>
      </c>
      <c r="AH30" s="14" t="s">
        <v>57</v>
      </c>
      <c r="AI30" s="15" t="s">
        <v>58</v>
      </c>
      <c r="AJ30" s="16">
        <v>1076</v>
      </c>
      <c r="AK30" s="16">
        <v>3380</v>
      </c>
      <c r="AL30" s="21">
        <v>3.1412639405204459</v>
      </c>
      <c r="AM30" s="16">
        <v>725</v>
      </c>
      <c r="AN30" s="16">
        <v>3436</v>
      </c>
      <c r="AO30" s="21">
        <v>4.7393103448275866</v>
      </c>
      <c r="AP30" s="16">
        <v>1801</v>
      </c>
      <c r="AQ30" s="16">
        <v>6816</v>
      </c>
      <c r="AR30" s="21">
        <v>3.7845641310383122</v>
      </c>
      <c r="AS30" s="14" t="s">
        <v>57</v>
      </c>
      <c r="AT30" s="15" t="s">
        <v>58</v>
      </c>
      <c r="AU30" s="26">
        <v>21.638468388245769</v>
      </c>
      <c r="AV30" s="26">
        <v>26.968620485494377</v>
      </c>
      <c r="AW30" s="26">
        <v>4.3819625221158089</v>
      </c>
      <c r="AX30" s="26">
        <v>3.9473684210526314</v>
      </c>
      <c r="AY30" s="26">
        <v>24.790753288162616</v>
      </c>
      <c r="AZ30" s="26">
        <v>20.051863922789334</v>
      </c>
      <c r="BA30" s="26">
        <v>14.49814126394052</v>
      </c>
      <c r="BB30" s="26">
        <v>26.040428061831154</v>
      </c>
      <c r="BC30" s="26">
        <v>10.080763469586291</v>
      </c>
      <c r="BD30" s="14" t="s">
        <v>57</v>
      </c>
      <c r="BE30" s="15" t="s">
        <v>58</v>
      </c>
      <c r="BF30" s="26">
        <v>17.454858125537402</v>
      </c>
      <c r="BG30" s="26">
        <v>24.934459656277308</v>
      </c>
      <c r="BH30" s="26">
        <v>6.368064846449867</v>
      </c>
      <c r="BI30" s="26">
        <v>25</v>
      </c>
      <c r="BJ30" s="26">
        <v>32.445008460236885</v>
      </c>
      <c r="BK30" s="26">
        <v>5.9560067681895053</v>
      </c>
      <c r="BL30" s="26">
        <v>20.111420612813369</v>
      </c>
      <c r="BM30" s="26">
        <v>27.997239951699154</v>
      </c>
      <c r="BN30" s="26">
        <v>6.5654200896567643</v>
      </c>
      <c r="BO30" s="14" t="s">
        <v>57</v>
      </c>
      <c r="BP30" s="15" t="s">
        <v>58</v>
      </c>
      <c r="BQ30" s="26">
        <v>26.951672862453531</v>
      </c>
      <c r="BR30" s="26">
        <v>26.893491124260354</v>
      </c>
      <c r="BS30" s="26">
        <v>-4.5829831841761953E-2</v>
      </c>
      <c r="BT30" s="26">
        <v>8.9655172413793096</v>
      </c>
      <c r="BU30" s="26">
        <v>-8.8766006984866124</v>
      </c>
      <c r="BV30" s="26">
        <v>-16.374095577725065</v>
      </c>
      <c r="BW30" s="26">
        <v>19.711271515824542</v>
      </c>
      <c r="BX30" s="26">
        <v>8.86150234741784</v>
      </c>
      <c r="BY30" s="26">
        <v>-9.0632812023657152</v>
      </c>
    </row>
    <row r="31" spans="1:77" s="10" customFormat="1" ht="21" customHeight="1" outlineLevel="1">
      <c r="A31" s="14" t="s">
        <v>61</v>
      </c>
      <c r="B31" s="15" t="s">
        <v>62</v>
      </c>
      <c r="C31" s="16">
        <v>1214</v>
      </c>
      <c r="D31" s="16">
        <v>3111</v>
      </c>
      <c r="E31" s="21">
        <v>2.5626029654036242</v>
      </c>
      <c r="F31" s="16">
        <v>699</v>
      </c>
      <c r="G31" s="16">
        <v>2257</v>
      </c>
      <c r="H31" s="21">
        <v>3.2288984263233189</v>
      </c>
      <c r="I31" s="16">
        <v>1913</v>
      </c>
      <c r="J31" s="16">
        <v>5368</v>
      </c>
      <c r="K31" s="21">
        <v>2.8060637741766858</v>
      </c>
      <c r="L31" s="14" t="s">
        <v>61</v>
      </c>
      <c r="M31" s="15" t="s">
        <v>62</v>
      </c>
      <c r="N31" s="16">
        <v>1183</v>
      </c>
      <c r="O31" s="16">
        <v>2847</v>
      </c>
      <c r="P31" s="21">
        <v>2.4065934065934065</v>
      </c>
      <c r="Q31" s="16">
        <v>609</v>
      </c>
      <c r="R31" s="16">
        <v>2011</v>
      </c>
      <c r="S31" s="21">
        <v>3.3021346469622332</v>
      </c>
      <c r="T31" s="16">
        <v>1792</v>
      </c>
      <c r="U31" s="16">
        <v>4858</v>
      </c>
      <c r="V31" s="21">
        <v>2.7109375</v>
      </c>
      <c r="W31" s="14" t="s">
        <v>61</v>
      </c>
      <c r="X31" s="15" t="s">
        <v>62</v>
      </c>
      <c r="Y31" s="16">
        <v>1105</v>
      </c>
      <c r="Z31" s="16">
        <v>3068</v>
      </c>
      <c r="AA31" s="21">
        <v>2.776470588235294</v>
      </c>
      <c r="AB31" s="16">
        <v>591</v>
      </c>
      <c r="AC31" s="16">
        <v>1922</v>
      </c>
      <c r="AD31" s="21">
        <v>3.2521150592216581</v>
      </c>
      <c r="AE31" s="16">
        <v>1696</v>
      </c>
      <c r="AF31" s="16">
        <v>4990</v>
      </c>
      <c r="AG31" s="21">
        <v>2.9422169811320753</v>
      </c>
      <c r="AH31" s="14" t="s">
        <v>61</v>
      </c>
      <c r="AI31" s="15" t="s">
        <v>62</v>
      </c>
      <c r="AJ31" s="16">
        <v>1089</v>
      </c>
      <c r="AK31" s="16">
        <v>2939</v>
      </c>
      <c r="AL31" s="21">
        <v>2.6988062442607896</v>
      </c>
      <c r="AM31" s="16">
        <v>480</v>
      </c>
      <c r="AN31" s="16">
        <v>1847</v>
      </c>
      <c r="AO31" s="21">
        <v>3.8479166666666669</v>
      </c>
      <c r="AP31" s="16">
        <v>1569</v>
      </c>
      <c r="AQ31" s="16">
        <v>4786</v>
      </c>
      <c r="AR31" s="21">
        <v>3.0503505417463352</v>
      </c>
      <c r="AS31" s="14" t="s">
        <v>61</v>
      </c>
      <c r="AT31" s="15" t="s">
        <v>62</v>
      </c>
      <c r="AU31" s="26">
        <v>2.620456466610313</v>
      </c>
      <c r="AV31" s="26">
        <v>9.2729188619599583</v>
      </c>
      <c r="AW31" s="26">
        <v>6.482588973392609</v>
      </c>
      <c r="AX31" s="26">
        <v>14.77832512315271</v>
      </c>
      <c r="AY31" s="26">
        <v>12.232720039781203</v>
      </c>
      <c r="AZ31" s="26">
        <v>-2.2178447722077985</v>
      </c>
      <c r="BA31" s="26">
        <v>6.7522321428571432</v>
      </c>
      <c r="BB31" s="26">
        <v>10.498147385755455</v>
      </c>
      <c r="BC31" s="26">
        <v>3.5089807189094491</v>
      </c>
      <c r="BD31" s="14" t="s">
        <v>61</v>
      </c>
      <c r="BE31" s="15" t="s">
        <v>62</v>
      </c>
      <c r="BF31" s="26">
        <v>9.8642533936651589</v>
      </c>
      <c r="BG31" s="26">
        <v>1.4015645371577574</v>
      </c>
      <c r="BH31" s="26">
        <v>-7.7028592969033616</v>
      </c>
      <c r="BI31" s="26">
        <v>18.274111675126903</v>
      </c>
      <c r="BJ31" s="26">
        <v>17.429760665972946</v>
      </c>
      <c r="BK31" s="26">
        <v>-0.71389334250356218</v>
      </c>
      <c r="BL31" s="26">
        <v>12.794811320754716</v>
      </c>
      <c r="BM31" s="26">
        <v>7.5751503006012024</v>
      </c>
      <c r="BN31" s="26">
        <v>-4.6275719237743598</v>
      </c>
      <c r="BO31" s="14" t="s">
        <v>61</v>
      </c>
      <c r="BP31" s="15" t="s">
        <v>62</v>
      </c>
      <c r="BQ31" s="26">
        <v>11.478420569329661</v>
      </c>
      <c r="BR31" s="26">
        <v>5.852330724736305</v>
      </c>
      <c r="BS31" s="26">
        <v>-5.0467972329177666</v>
      </c>
      <c r="BT31" s="26">
        <v>45.625</v>
      </c>
      <c r="BU31" s="26">
        <v>22.198159177043856</v>
      </c>
      <c r="BV31" s="26">
        <v>-16.087100994304656</v>
      </c>
      <c r="BW31" s="26">
        <v>21.924792861695348</v>
      </c>
      <c r="BX31" s="26">
        <v>12.160468031759297</v>
      </c>
      <c r="BY31" s="26">
        <v>-8.0084817868111138</v>
      </c>
    </row>
    <row r="32" spans="1:77" s="10" customFormat="1" ht="21" customHeight="1" outlineLevel="1">
      <c r="A32" s="14" t="s">
        <v>63</v>
      </c>
      <c r="B32" s="15" t="s">
        <v>64</v>
      </c>
      <c r="C32" s="16">
        <v>599</v>
      </c>
      <c r="D32" s="16">
        <v>1628</v>
      </c>
      <c r="E32" s="21">
        <v>2.7178631051752919</v>
      </c>
      <c r="F32" s="16">
        <v>792</v>
      </c>
      <c r="G32" s="16">
        <v>2082</v>
      </c>
      <c r="H32" s="21">
        <v>2.6287878787878789</v>
      </c>
      <c r="I32" s="16">
        <v>1391</v>
      </c>
      <c r="J32" s="16">
        <v>3710</v>
      </c>
      <c r="K32" s="21">
        <v>2.6671459381739755</v>
      </c>
      <c r="L32" s="14" t="s">
        <v>63</v>
      </c>
      <c r="M32" s="15" t="s">
        <v>64</v>
      </c>
      <c r="N32" s="16">
        <v>948</v>
      </c>
      <c r="O32" s="16">
        <v>1728</v>
      </c>
      <c r="P32" s="21">
        <v>1.8227848101265822</v>
      </c>
      <c r="Q32" s="16">
        <v>681</v>
      </c>
      <c r="R32" s="16">
        <v>2010</v>
      </c>
      <c r="S32" s="21">
        <v>2.9515418502202642</v>
      </c>
      <c r="T32" s="16">
        <v>1629</v>
      </c>
      <c r="U32" s="16">
        <v>3738</v>
      </c>
      <c r="V32" s="21">
        <v>2.2946593001841622</v>
      </c>
      <c r="W32" s="14" t="s">
        <v>63</v>
      </c>
      <c r="X32" s="15" t="s">
        <v>64</v>
      </c>
      <c r="Y32" s="16">
        <v>580</v>
      </c>
      <c r="Z32" s="16">
        <v>1414</v>
      </c>
      <c r="AA32" s="21">
        <v>2.4379310344827587</v>
      </c>
      <c r="AB32" s="16">
        <v>860</v>
      </c>
      <c r="AC32" s="16">
        <v>2468</v>
      </c>
      <c r="AD32" s="21">
        <v>2.8697674418604651</v>
      </c>
      <c r="AE32" s="16">
        <v>1440</v>
      </c>
      <c r="AF32" s="16">
        <v>3882</v>
      </c>
      <c r="AG32" s="21">
        <v>2.6958333333333333</v>
      </c>
      <c r="AH32" s="14" t="s">
        <v>63</v>
      </c>
      <c r="AI32" s="15" t="s">
        <v>64</v>
      </c>
      <c r="AJ32" s="16">
        <v>624</v>
      </c>
      <c r="AK32" s="16">
        <v>1091</v>
      </c>
      <c r="AL32" s="21">
        <v>1.7483974358974359</v>
      </c>
      <c r="AM32" s="16">
        <v>675</v>
      </c>
      <c r="AN32" s="16">
        <v>2078</v>
      </c>
      <c r="AO32" s="21">
        <v>3.0785185185185187</v>
      </c>
      <c r="AP32" s="16">
        <v>1299</v>
      </c>
      <c r="AQ32" s="16">
        <v>3169</v>
      </c>
      <c r="AR32" s="21">
        <v>2.439568899153195</v>
      </c>
      <c r="AS32" s="14" t="s">
        <v>63</v>
      </c>
      <c r="AT32" s="15" t="s">
        <v>64</v>
      </c>
      <c r="AU32" s="26">
        <v>-36.814345991561183</v>
      </c>
      <c r="AV32" s="26">
        <v>-5.7870370370370372</v>
      </c>
      <c r="AW32" s="26">
        <v>49.104989797811157</v>
      </c>
      <c r="AX32" s="26">
        <v>16.29955947136564</v>
      </c>
      <c r="AY32" s="26">
        <v>3.5820895522388061</v>
      </c>
      <c r="AZ32" s="26">
        <v>-10.935097241067382</v>
      </c>
      <c r="BA32" s="26">
        <v>-14.610190300798036</v>
      </c>
      <c r="BB32" s="26">
        <v>-0.74906367041198507</v>
      </c>
      <c r="BC32" s="26">
        <v>16.232764400358636</v>
      </c>
      <c r="BD32" s="14" t="s">
        <v>63</v>
      </c>
      <c r="BE32" s="15" t="s">
        <v>64</v>
      </c>
      <c r="BF32" s="26">
        <v>3.2758620689655173</v>
      </c>
      <c r="BG32" s="26">
        <v>15.134370579915135</v>
      </c>
      <c r="BH32" s="26">
        <v>11.482362164191603</v>
      </c>
      <c r="BI32" s="26">
        <v>-7.9069767441860463</v>
      </c>
      <c r="BJ32" s="26">
        <v>-15.640194489465154</v>
      </c>
      <c r="BK32" s="26">
        <v>-8.3971808850252874</v>
      </c>
      <c r="BL32" s="26">
        <v>-3.4027777777777777</v>
      </c>
      <c r="BM32" s="26">
        <v>-4.4307058217413706</v>
      </c>
      <c r="BN32" s="26">
        <v>-1.064138305756704</v>
      </c>
      <c r="BO32" s="14" t="s">
        <v>63</v>
      </c>
      <c r="BP32" s="15" t="s">
        <v>64</v>
      </c>
      <c r="BQ32" s="26">
        <v>-4.0064102564102564</v>
      </c>
      <c r="BR32" s="26">
        <v>49.220898258478464</v>
      </c>
      <c r="BS32" s="26">
        <v>55.448815548064367</v>
      </c>
      <c r="BT32" s="26">
        <v>17.333333333333332</v>
      </c>
      <c r="BU32" s="26">
        <v>0.19249278152069296</v>
      </c>
      <c r="BV32" s="26">
        <v>-14.608670924840318</v>
      </c>
      <c r="BW32" s="26">
        <v>7.082371054657429</v>
      </c>
      <c r="BX32" s="26">
        <v>17.071631429473019</v>
      </c>
      <c r="BY32" s="26">
        <v>9.3285760078256192</v>
      </c>
    </row>
    <row r="33" spans="1:77" s="10" customFormat="1" ht="21" customHeight="1" outlineLevel="1">
      <c r="A33" s="14" t="s">
        <v>65</v>
      </c>
      <c r="B33" s="15" t="s">
        <v>66</v>
      </c>
      <c r="C33" s="16">
        <v>788</v>
      </c>
      <c r="D33" s="16">
        <v>1809</v>
      </c>
      <c r="E33" s="21">
        <v>2.2956852791878171</v>
      </c>
      <c r="F33" s="16">
        <v>414</v>
      </c>
      <c r="G33" s="16">
        <v>1265</v>
      </c>
      <c r="H33" s="21">
        <v>3.0555555555555554</v>
      </c>
      <c r="I33" s="16">
        <v>1202</v>
      </c>
      <c r="J33" s="16">
        <v>3074</v>
      </c>
      <c r="K33" s="21">
        <v>2.5574043261231281</v>
      </c>
      <c r="L33" s="14" t="s">
        <v>65</v>
      </c>
      <c r="M33" s="15" t="s">
        <v>66</v>
      </c>
      <c r="N33" s="16">
        <v>778</v>
      </c>
      <c r="O33" s="16">
        <v>1644</v>
      </c>
      <c r="P33" s="21">
        <v>2.1131105398457581</v>
      </c>
      <c r="Q33" s="16">
        <v>337</v>
      </c>
      <c r="R33" s="16">
        <v>1100</v>
      </c>
      <c r="S33" s="21">
        <v>3.2640949554896141</v>
      </c>
      <c r="T33" s="16">
        <v>1115</v>
      </c>
      <c r="U33" s="16">
        <v>2744</v>
      </c>
      <c r="V33" s="21">
        <v>2.4609865470852017</v>
      </c>
      <c r="W33" s="14" t="s">
        <v>65</v>
      </c>
      <c r="X33" s="15" t="s">
        <v>66</v>
      </c>
      <c r="Y33" s="16">
        <v>773</v>
      </c>
      <c r="Z33" s="16">
        <v>1923</v>
      </c>
      <c r="AA33" s="21">
        <v>2.4877102199223802</v>
      </c>
      <c r="AB33" s="16">
        <v>467</v>
      </c>
      <c r="AC33" s="16">
        <v>1426</v>
      </c>
      <c r="AD33" s="21">
        <v>3.0535331905781584</v>
      </c>
      <c r="AE33" s="16">
        <v>1240</v>
      </c>
      <c r="AF33" s="16">
        <v>3349</v>
      </c>
      <c r="AG33" s="21">
        <v>2.7008064516129031</v>
      </c>
      <c r="AH33" s="14" t="s">
        <v>65</v>
      </c>
      <c r="AI33" s="15" t="s">
        <v>66</v>
      </c>
      <c r="AJ33" s="16">
        <v>673</v>
      </c>
      <c r="AK33" s="16">
        <v>1518</v>
      </c>
      <c r="AL33" s="21">
        <v>2.2555720653789004</v>
      </c>
      <c r="AM33" s="16">
        <v>282</v>
      </c>
      <c r="AN33" s="16">
        <v>888</v>
      </c>
      <c r="AO33" s="21">
        <v>3.1489361702127661</v>
      </c>
      <c r="AP33" s="16">
        <v>955</v>
      </c>
      <c r="AQ33" s="16">
        <v>2406</v>
      </c>
      <c r="AR33" s="21">
        <v>2.5193717277486911</v>
      </c>
      <c r="AS33" s="14" t="s">
        <v>65</v>
      </c>
      <c r="AT33" s="15" t="s">
        <v>66</v>
      </c>
      <c r="AU33" s="26">
        <v>1.2853470437017995</v>
      </c>
      <c r="AV33" s="26">
        <v>10.036496350364963</v>
      </c>
      <c r="AW33" s="26">
        <v>8.6400941124161701</v>
      </c>
      <c r="AX33" s="26">
        <v>22.848664688427299</v>
      </c>
      <c r="AY33" s="26">
        <v>15</v>
      </c>
      <c r="AZ33" s="26">
        <v>-6.3888888888888928</v>
      </c>
      <c r="BA33" s="26">
        <v>7.8026905829596416</v>
      </c>
      <c r="BB33" s="26">
        <v>12.026239067055394</v>
      </c>
      <c r="BC33" s="26">
        <v>3.9178507152801711</v>
      </c>
      <c r="BD33" s="14" t="s">
        <v>65</v>
      </c>
      <c r="BE33" s="15" t="s">
        <v>66</v>
      </c>
      <c r="BF33" s="26">
        <v>1.9404915912031049</v>
      </c>
      <c r="BG33" s="26">
        <v>-5.9282371294851792</v>
      </c>
      <c r="BH33" s="26">
        <v>-7.7189432754975194</v>
      </c>
      <c r="BI33" s="26">
        <v>-11.349036402569594</v>
      </c>
      <c r="BJ33" s="26">
        <v>-11.290322580645162</v>
      </c>
      <c r="BK33" s="26">
        <v>6.6230325697361217E-2</v>
      </c>
      <c r="BL33" s="26">
        <v>-3.064516129032258</v>
      </c>
      <c r="BM33" s="26">
        <v>-8.2114063899671539</v>
      </c>
      <c r="BN33" s="26">
        <v>-5.3096039297498079</v>
      </c>
      <c r="BO33" s="14" t="s">
        <v>65</v>
      </c>
      <c r="BP33" s="15" t="s">
        <v>66</v>
      </c>
      <c r="BQ33" s="26">
        <v>17.087667161961367</v>
      </c>
      <c r="BR33" s="26">
        <v>19.169960474308301</v>
      </c>
      <c r="BS33" s="26">
        <v>1.7784053289460406</v>
      </c>
      <c r="BT33" s="26">
        <v>46.808510638297875</v>
      </c>
      <c r="BU33" s="26">
        <v>42.454954954954957</v>
      </c>
      <c r="BV33" s="26">
        <v>-2.9654654654654751</v>
      </c>
      <c r="BW33" s="26">
        <v>25.863874345549739</v>
      </c>
      <c r="BX33" s="26">
        <v>27.763923524522028</v>
      </c>
      <c r="BY33" s="26">
        <v>1.5096064608307269</v>
      </c>
    </row>
    <row r="34" spans="1:77" s="10" customFormat="1" ht="21" customHeight="1" outlineLevel="1">
      <c r="A34" s="14" t="s">
        <v>67</v>
      </c>
      <c r="B34" s="15" t="s">
        <v>68</v>
      </c>
      <c r="C34" s="16">
        <v>234</v>
      </c>
      <c r="D34" s="16">
        <v>866</v>
      </c>
      <c r="E34" s="21">
        <v>3.700854700854701</v>
      </c>
      <c r="F34" s="16">
        <v>378</v>
      </c>
      <c r="G34" s="16">
        <v>1421</v>
      </c>
      <c r="H34" s="21">
        <v>3.7592592592592591</v>
      </c>
      <c r="I34" s="16">
        <v>612</v>
      </c>
      <c r="J34" s="16">
        <v>2287</v>
      </c>
      <c r="K34" s="21">
        <v>3.7369281045751634</v>
      </c>
      <c r="L34" s="14" t="s">
        <v>67</v>
      </c>
      <c r="M34" s="15" t="s">
        <v>68</v>
      </c>
      <c r="N34" s="16">
        <v>278</v>
      </c>
      <c r="O34" s="16">
        <v>510</v>
      </c>
      <c r="P34" s="21">
        <v>1.8345323741007193</v>
      </c>
      <c r="Q34" s="16">
        <v>394</v>
      </c>
      <c r="R34" s="16">
        <v>1341</v>
      </c>
      <c r="S34" s="21">
        <v>3.4035532994923856</v>
      </c>
      <c r="T34" s="16">
        <v>672</v>
      </c>
      <c r="U34" s="16">
        <v>1851</v>
      </c>
      <c r="V34" s="21">
        <v>2.7544642857142856</v>
      </c>
      <c r="W34" s="14" t="s">
        <v>67</v>
      </c>
      <c r="X34" s="15" t="s">
        <v>68</v>
      </c>
      <c r="Y34" s="16">
        <v>357</v>
      </c>
      <c r="Z34" s="16">
        <v>955</v>
      </c>
      <c r="AA34" s="21">
        <v>2.6750700280112043</v>
      </c>
      <c r="AB34" s="16">
        <v>351</v>
      </c>
      <c r="AC34" s="16">
        <v>1176</v>
      </c>
      <c r="AD34" s="21">
        <v>3.3504273504273505</v>
      </c>
      <c r="AE34" s="16">
        <v>708</v>
      </c>
      <c r="AF34" s="16">
        <v>2131</v>
      </c>
      <c r="AG34" s="21">
        <v>3.0098870056497176</v>
      </c>
      <c r="AH34" s="14" t="s">
        <v>67</v>
      </c>
      <c r="AI34" s="15" t="s">
        <v>68</v>
      </c>
      <c r="AJ34" s="16">
        <v>323</v>
      </c>
      <c r="AK34" s="16">
        <v>705</v>
      </c>
      <c r="AL34" s="21">
        <v>2.1826625386996903</v>
      </c>
      <c r="AM34" s="16">
        <v>248</v>
      </c>
      <c r="AN34" s="16">
        <v>789</v>
      </c>
      <c r="AO34" s="21">
        <v>3.181451612903226</v>
      </c>
      <c r="AP34" s="16">
        <v>571</v>
      </c>
      <c r="AQ34" s="16">
        <v>1494</v>
      </c>
      <c r="AR34" s="21">
        <v>2.6164623467600698</v>
      </c>
      <c r="AS34" s="14" t="s">
        <v>67</v>
      </c>
      <c r="AT34" s="15" t="s">
        <v>68</v>
      </c>
      <c r="AU34" s="26">
        <v>-15.827338129496402</v>
      </c>
      <c r="AV34" s="26">
        <v>69.803921568627445</v>
      </c>
      <c r="AW34" s="26">
        <v>101.73286408580529</v>
      </c>
      <c r="AX34" s="26">
        <v>-4.0609137055837561</v>
      </c>
      <c r="AY34" s="26">
        <v>5.9656972408650262</v>
      </c>
      <c r="AZ34" s="26">
        <v>10.451017758996878</v>
      </c>
      <c r="BA34" s="26">
        <v>-8.9285714285714288</v>
      </c>
      <c r="BB34" s="26">
        <v>23.554835224203135</v>
      </c>
      <c r="BC34" s="26">
        <v>35.668054363830898</v>
      </c>
      <c r="BD34" s="14" t="s">
        <v>67</v>
      </c>
      <c r="BE34" s="15" t="s">
        <v>68</v>
      </c>
      <c r="BF34" s="26">
        <v>-34.45378151260504</v>
      </c>
      <c r="BG34" s="26">
        <v>-9.3193717277486918</v>
      </c>
      <c r="BH34" s="26">
        <v>38.346086723050092</v>
      </c>
      <c r="BI34" s="26">
        <v>7.6923076923076925</v>
      </c>
      <c r="BJ34" s="26">
        <v>20.833333333333332</v>
      </c>
      <c r="BK34" s="26">
        <v>12.202380952380944</v>
      </c>
      <c r="BL34" s="26">
        <v>-13.559322033898304</v>
      </c>
      <c r="BM34" s="26">
        <v>7.3205068043172217</v>
      </c>
      <c r="BN34" s="26">
        <v>24.15509610695522</v>
      </c>
      <c r="BO34" s="14" t="s">
        <v>67</v>
      </c>
      <c r="BP34" s="15" t="s">
        <v>68</v>
      </c>
      <c r="BQ34" s="26">
        <v>-27.554179566563466</v>
      </c>
      <c r="BR34" s="26">
        <v>22.836879432624112</v>
      </c>
      <c r="BS34" s="26">
        <v>69.556889131357238</v>
      </c>
      <c r="BT34" s="26">
        <v>52.41935483870968</v>
      </c>
      <c r="BU34" s="26">
        <v>80.101394169835231</v>
      </c>
      <c r="BV34" s="26">
        <v>18.161761254283423</v>
      </c>
      <c r="BW34" s="26">
        <v>7.1803852889667255</v>
      </c>
      <c r="BX34" s="26">
        <v>53.078982597054889</v>
      </c>
      <c r="BY34" s="26">
        <v>42.82369127927835</v>
      </c>
    </row>
    <row r="35" spans="1:77" s="10" customFormat="1" ht="21" customHeight="1" outlineLevel="1">
      <c r="A35" s="14" t="s">
        <v>69</v>
      </c>
      <c r="B35" s="15" t="s">
        <v>70</v>
      </c>
      <c r="C35" s="16">
        <v>102</v>
      </c>
      <c r="D35" s="16">
        <v>216</v>
      </c>
      <c r="E35" s="21">
        <v>2.1176470588235294</v>
      </c>
      <c r="F35" s="16">
        <v>160</v>
      </c>
      <c r="G35" s="16">
        <v>359</v>
      </c>
      <c r="H35" s="21">
        <v>2.2437499999999999</v>
      </c>
      <c r="I35" s="16">
        <v>262</v>
      </c>
      <c r="J35" s="16">
        <v>575</v>
      </c>
      <c r="K35" s="21">
        <v>2.1946564885496183</v>
      </c>
      <c r="L35" s="14" t="s">
        <v>69</v>
      </c>
      <c r="M35" s="15" t="s">
        <v>70</v>
      </c>
      <c r="N35" s="16">
        <v>145</v>
      </c>
      <c r="O35" s="16">
        <v>240</v>
      </c>
      <c r="P35" s="21">
        <v>1.6551724137931034</v>
      </c>
      <c r="Q35" s="16">
        <v>190</v>
      </c>
      <c r="R35" s="16">
        <v>645</v>
      </c>
      <c r="S35" s="21">
        <v>3.3947368421052633</v>
      </c>
      <c r="T35" s="16">
        <v>335</v>
      </c>
      <c r="U35" s="16">
        <v>885</v>
      </c>
      <c r="V35" s="21">
        <v>2.6417910447761193</v>
      </c>
      <c r="W35" s="14" t="s">
        <v>69</v>
      </c>
      <c r="X35" s="15" t="s">
        <v>70</v>
      </c>
      <c r="Y35" s="16">
        <v>158</v>
      </c>
      <c r="Z35" s="16">
        <v>252</v>
      </c>
      <c r="AA35" s="21">
        <v>1.5949367088607596</v>
      </c>
      <c r="AB35" s="16">
        <v>115</v>
      </c>
      <c r="AC35" s="16">
        <v>290</v>
      </c>
      <c r="AD35" s="21">
        <v>2.5217391304347827</v>
      </c>
      <c r="AE35" s="16">
        <v>273</v>
      </c>
      <c r="AF35" s="16">
        <v>542</v>
      </c>
      <c r="AG35" s="21">
        <v>1.9853479853479854</v>
      </c>
      <c r="AH35" s="14" t="s">
        <v>69</v>
      </c>
      <c r="AI35" s="15" t="s">
        <v>70</v>
      </c>
      <c r="AJ35" s="16">
        <v>139</v>
      </c>
      <c r="AK35" s="16">
        <v>205</v>
      </c>
      <c r="AL35" s="21">
        <v>1.474820143884892</v>
      </c>
      <c r="AM35" s="16">
        <v>115</v>
      </c>
      <c r="AN35" s="16">
        <v>223</v>
      </c>
      <c r="AO35" s="21">
        <v>1.9391304347826086</v>
      </c>
      <c r="AP35" s="16">
        <v>254</v>
      </c>
      <c r="AQ35" s="16">
        <v>428</v>
      </c>
      <c r="AR35" s="21">
        <v>1.6850393700787401</v>
      </c>
      <c r="AS35" s="14" t="s">
        <v>69</v>
      </c>
      <c r="AT35" s="15" t="s">
        <v>70</v>
      </c>
      <c r="AU35" s="26">
        <v>-29.655172413793103</v>
      </c>
      <c r="AV35" s="26">
        <v>-10</v>
      </c>
      <c r="AW35" s="26">
        <v>27.941176470588239</v>
      </c>
      <c r="AX35" s="26">
        <v>-15.789473684210526</v>
      </c>
      <c r="AY35" s="26">
        <v>-44.34108527131783</v>
      </c>
      <c r="AZ35" s="26">
        <v>-33.905038759689923</v>
      </c>
      <c r="BA35" s="26">
        <v>-21.791044776119403</v>
      </c>
      <c r="BB35" s="26">
        <v>-35.028248587570623</v>
      </c>
      <c r="BC35" s="26">
        <v>-16.925432354336479</v>
      </c>
      <c r="BD35" s="14" t="s">
        <v>69</v>
      </c>
      <c r="BE35" s="15" t="s">
        <v>70</v>
      </c>
      <c r="BF35" s="26">
        <v>-35.443037974683541</v>
      </c>
      <c r="BG35" s="26">
        <v>-14.285714285714286</v>
      </c>
      <c r="BH35" s="26">
        <v>32.773109243697476</v>
      </c>
      <c r="BI35" s="26">
        <v>39.130434782608695</v>
      </c>
      <c r="BJ35" s="26">
        <v>23.793103448275861</v>
      </c>
      <c r="BK35" s="26">
        <v>-11.023706896551731</v>
      </c>
      <c r="BL35" s="26">
        <v>-4.0293040293040292</v>
      </c>
      <c r="BM35" s="26">
        <v>6.0885608856088558</v>
      </c>
      <c r="BN35" s="26">
        <v>10.542660770119147</v>
      </c>
      <c r="BO35" s="14" t="s">
        <v>69</v>
      </c>
      <c r="BP35" s="15" t="s">
        <v>70</v>
      </c>
      <c r="BQ35" s="26">
        <v>-26.618705035971225</v>
      </c>
      <c r="BR35" s="26">
        <v>5.3658536585365857</v>
      </c>
      <c r="BS35" s="26">
        <v>43.586800573888098</v>
      </c>
      <c r="BT35" s="26">
        <v>39.130434782608695</v>
      </c>
      <c r="BU35" s="26">
        <v>60.986547085201792</v>
      </c>
      <c r="BV35" s="26">
        <v>15.70908071748879</v>
      </c>
      <c r="BW35" s="26">
        <v>3.1496062992125986</v>
      </c>
      <c r="BX35" s="26">
        <v>34.345794392523366</v>
      </c>
      <c r="BY35" s="26">
        <v>30.243632731682961</v>
      </c>
    </row>
    <row r="36" spans="1:77" s="33" customFormat="1" ht="21" customHeight="1" outlineLevel="1">
      <c r="A36" s="29" t="s">
        <v>71</v>
      </c>
      <c r="B36" s="30" t="s">
        <v>72</v>
      </c>
      <c r="C36" s="31">
        <v>133755</v>
      </c>
      <c r="D36" s="31">
        <v>328452</v>
      </c>
      <c r="E36" s="32">
        <v>2.4556240888191097</v>
      </c>
      <c r="F36" s="31">
        <v>139500</v>
      </c>
      <c r="G36" s="31">
        <v>471915</v>
      </c>
      <c r="H36" s="32">
        <v>3.3829032258064515</v>
      </c>
      <c r="I36" s="31">
        <v>273255</v>
      </c>
      <c r="J36" s="31">
        <v>800367</v>
      </c>
      <c r="K36" s="32">
        <v>2.9290113630125707</v>
      </c>
      <c r="L36" s="29" t="s">
        <v>71</v>
      </c>
      <c r="M36" s="30"/>
      <c r="N36" s="31">
        <v>133112</v>
      </c>
      <c r="O36" s="31">
        <v>333051</v>
      </c>
      <c r="P36" s="32">
        <v>2.5020358795600699</v>
      </c>
      <c r="Q36" s="31">
        <v>128639</v>
      </c>
      <c r="R36" s="31">
        <v>445214</v>
      </c>
      <c r="S36" s="32">
        <v>3.4609566305708221</v>
      </c>
      <c r="T36" s="31">
        <v>261751</v>
      </c>
      <c r="U36" s="31">
        <v>778265</v>
      </c>
      <c r="V36" s="32">
        <v>2.9733028718132881</v>
      </c>
      <c r="W36" s="29" t="s">
        <v>71</v>
      </c>
      <c r="X36" s="30" t="s">
        <v>72</v>
      </c>
      <c r="Y36" s="31">
        <v>153876</v>
      </c>
      <c r="Z36" s="31">
        <v>373361</v>
      </c>
      <c r="AA36" s="32">
        <v>2.426375783098079</v>
      </c>
      <c r="AB36" s="31">
        <v>131224</v>
      </c>
      <c r="AC36" s="31">
        <v>473735</v>
      </c>
      <c r="AD36" s="32">
        <v>3.6101246723160396</v>
      </c>
      <c r="AE36" s="31">
        <v>285100</v>
      </c>
      <c r="AF36" s="31">
        <v>847096</v>
      </c>
      <c r="AG36" s="32">
        <v>2.9712241318835497</v>
      </c>
      <c r="AH36" s="29" t="s">
        <v>71</v>
      </c>
      <c r="AI36" s="30" t="s">
        <v>72</v>
      </c>
      <c r="AJ36" s="31">
        <v>140340</v>
      </c>
      <c r="AK36" s="31">
        <v>321785</v>
      </c>
      <c r="AL36" s="32">
        <v>2.2928958244263931</v>
      </c>
      <c r="AM36" s="31">
        <v>114956</v>
      </c>
      <c r="AN36" s="31">
        <v>413354</v>
      </c>
      <c r="AO36" s="32">
        <v>3.5957583771182016</v>
      </c>
      <c r="AP36" s="31">
        <v>255296</v>
      </c>
      <c r="AQ36" s="31">
        <v>735139</v>
      </c>
      <c r="AR36" s="32">
        <v>2.8795554963650036</v>
      </c>
      <c r="AS36" s="29" t="s">
        <v>71</v>
      </c>
      <c r="AT36" s="30" t="s">
        <v>72</v>
      </c>
      <c r="AU36" s="26">
        <v>0.48305186609772222</v>
      </c>
      <c r="AV36" s="26">
        <v>-1.3808695965482765</v>
      </c>
      <c r="AW36" s="26">
        <v>-1.8549610387330169</v>
      </c>
      <c r="AX36" s="26">
        <v>8.4430071751179661</v>
      </c>
      <c r="AY36" s="26">
        <v>5.9973406047428881</v>
      </c>
      <c r="AZ36" s="26">
        <v>-2.2552552110858759</v>
      </c>
      <c r="BA36" s="26">
        <v>4.3950166379498077</v>
      </c>
      <c r="BB36" s="26">
        <v>2.8399067155788837</v>
      </c>
      <c r="BC36" s="26">
        <v>-1.4896399966716458</v>
      </c>
      <c r="BD36" s="29" t="s">
        <v>71</v>
      </c>
      <c r="BE36" s="30" t="s">
        <v>72</v>
      </c>
      <c r="BF36" s="26">
        <v>-13.076113234032597</v>
      </c>
      <c r="BG36" s="26">
        <v>-12.028305045251111</v>
      </c>
      <c r="BH36" s="26">
        <v>1.2054318183016739</v>
      </c>
      <c r="BI36" s="26">
        <v>6.3067731512528198</v>
      </c>
      <c r="BJ36" s="26">
        <v>-0.38418102947850591</v>
      </c>
      <c r="BK36" s="26">
        <v>-6.2940055298371851</v>
      </c>
      <c r="BL36" s="26">
        <v>-4.154682567520168</v>
      </c>
      <c r="BM36" s="26">
        <v>-5.5163759479445069</v>
      </c>
      <c r="BN36" s="26">
        <v>-1.4207197773470917</v>
      </c>
      <c r="BO36" s="29" t="s">
        <v>71</v>
      </c>
      <c r="BP36" s="30" t="s">
        <v>72</v>
      </c>
      <c r="BQ36" s="26">
        <v>-4.6921761436511327</v>
      </c>
      <c r="BR36" s="26">
        <v>2.0718802927420481</v>
      </c>
      <c r="BS36" s="26">
        <v>7.0970631399455693</v>
      </c>
      <c r="BT36" s="26">
        <v>21.350777688854865</v>
      </c>
      <c r="BU36" s="26">
        <v>14.167275507192382</v>
      </c>
      <c r="BV36" s="26">
        <v>-5.9196177548042446</v>
      </c>
      <c r="BW36" s="26">
        <v>7.0345794685384808</v>
      </c>
      <c r="BX36" s="26">
        <v>8.8728798227274019</v>
      </c>
      <c r="BY36" s="26">
        <v>1.7174826708496329</v>
      </c>
    </row>
    <row r="37" spans="1:77" s="10" customFormat="1" ht="21" customHeight="1" outlineLevel="1">
      <c r="A37" s="14" t="s">
        <v>73</v>
      </c>
      <c r="B37" s="3" t="s">
        <v>74</v>
      </c>
      <c r="C37" s="16">
        <v>38048</v>
      </c>
      <c r="D37" s="16">
        <v>93377</v>
      </c>
      <c r="E37" s="21">
        <v>2.4541894449116906</v>
      </c>
      <c r="F37" s="16">
        <v>51734</v>
      </c>
      <c r="G37" s="16">
        <v>323828</v>
      </c>
      <c r="H37" s="21">
        <v>6.259481192252677</v>
      </c>
      <c r="I37" s="16">
        <v>89782</v>
      </c>
      <c r="J37" s="16">
        <v>417205</v>
      </c>
      <c r="K37" s="21">
        <v>4.6468668552716581</v>
      </c>
      <c r="L37" s="14" t="s">
        <v>73</v>
      </c>
      <c r="M37" s="3"/>
      <c r="N37" s="16">
        <v>37015</v>
      </c>
      <c r="O37" s="16">
        <v>93079</v>
      </c>
      <c r="P37" s="21">
        <v>2.5146292043766039</v>
      </c>
      <c r="Q37" s="16">
        <v>48694</v>
      </c>
      <c r="R37" s="16">
        <v>305112</v>
      </c>
      <c r="S37" s="21">
        <v>6.2659054503634941</v>
      </c>
      <c r="T37" s="16">
        <v>85709</v>
      </c>
      <c r="U37" s="16">
        <v>398191</v>
      </c>
      <c r="V37" s="21">
        <v>4.6458481606365725</v>
      </c>
      <c r="W37" s="14" t="s">
        <v>73</v>
      </c>
      <c r="X37" s="3" t="s">
        <v>74</v>
      </c>
      <c r="Y37" s="16">
        <v>33537</v>
      </c>
      <c r="Z37" s="16">
        <v>93453</v>
      </c>
      <c r="AA37" s="21">
        <v>2.7865640933893907</v>
      </c>
      <c r="AB37" s="16">
        <v>46029</v>
      </c>
      <c r="AC37" s="16">
        <v>316034</v>
      </c>
      <c r="AD37" s="21">
        <v>6.8659757978665628</v>
      </c>
      <c r="AE37" s="16">
        <v>79566</v>
      </c>
      <c r="AF37" s="16">
        <v>409487</v>
      </c>
      <c r="AG37" s="21">
        <v>5.1465073021139682</v>
      </c>
      <c r="AH37" s="14" t="s">
        <v>73</v>
      </c>
      <c r="AI37" s="3" t="s">
        <v>74</v>
      </c>
      <c r="AJ37" s="16">
        <v>41380</v>
      </c>
      <c r="AK37" s="16">
        <v>93013</v>
      </c>
      <c r="AL37" s="21">
        <v>2.2477767037216045</v>
      </c>
      <c r="AM37" s="16">
        <v>42948</v>
      </c>
      <c r="AN37" s="16">
        <v>290118</v>
      </c>
      <c r="AO37" s="21">
        <v>6.7550991897177983</v>
      </c>
      <c r="AP37" s="16">
        <v>84328</v>
      </c>
      <c r="AQ37" s="16">
        <v>383131</v>
      </c>
      <c r="AR37" s="21">
        <v>4.5433426619865287</v>
      </c>
      <c r="AS37" s="14" t="s">
        <v>73</v>
      </c>
      <c r="AT37" s="3" t="s">
        <v>74</v>
      </c>
      <c r="AU37" s="26">
        <v>2.790760502498987</v>
      </c>
      <c r="AV37" s="26">
        <v>0.32015814523147001</v>
      </c>
      <c r="AW37" s="26">
        <v>-2.4035257110559485</v>
      </c>
      <c r="AX37" s="26">
        <v>6.243068961268329</v>
      </c>
      <c r="AY37" s="26">
        <v>6.1341409056346521</v>
      </c>
      <c r="AZ37" s="26">
        <v>-0.10252721113824768</v>
      </c>
      <c r="BA37" s="26">
        <v>4.7521263811268364</v>
      </c>
      <c r="BB37" s="26">
        <v>4.775095368805423</v>
      </c>
      <c r="BC37" s="26">
        <v>2.1926989429332883E-2</v>
      </c>
      <c r="BD37" s="14" t="s">
        <v>73</v>
      </c>
      <c r="BE37" s="3" t="s">
        <v>74</v>
      </c>
      <c r="BF37" s="26">
        <v>13.450815517189969</v>
      </c>
      <c r="BG37" s="26">
        <v>-8.1324302055578737E-2</v>
      </c>
      <c r="BH37" s="26">
        <v>-11.927758965465667</v>
      </c>
      <c r="BI37" s="26">
        <v>12.394360077342546</v>
      </c>
      <c r="BJ37" s="26">
        <v>2.4661903466082764</v>
      </c>
      <c r="BK37" s="26">
        <v>-8.8333344519265484</v>
      </c>
      <c r="BL37" s="26">
        <v>12.839655129075233</v>
      </c>
      <c r="BM37" s="26">
        <v>1.8847973195730268</v>
      </c>
      <c r="BN37" s="26">
        <v>-9.7083403852760277</v>
      </c>
      <c r="BO37" s="14" t="s">
        <v>73</v>
      </c>
      <c r="BP37" s="3" t="s">
        <v>74</v>
      </c>
      <c r="BQ37" s="26">
        <v>-8.0521991300145004</v>
      </c>
      <c r="BR37" s="26">
        <v>0.39134314558180039</v>
      </c>
      <c r="BS37" s="26">
        <v>9.182973595568102</v>
      </c>
      <c r="BT37" s="26">
        <v>20.457297196609854</v>
      </c>
      <c r="BU37" s="26">
        <v>11.619410033158921</v>
      </c>
      <c r="BV37" s="26">
        <v>-7.3369462615666841</v>
      </c>
      <c r="BW37" s="26">
        <v>6.467602694241533</v>
      </c>
      <c r="BX37" s="26">
        <v>8.8935638202077101</v>
      </c>
      <c r="BY37" s="26">
        <v>2.2785909183408268</v>
      </c>
    </row>
    <row r="38" spans="1:77" s="33" customFormat="1" ht="21" customHeight="1">
      <c r="A38" s="34" t="s">
        <v>75</v>
      </c>
      <c r="B38" s="30" t="s">
        <v>76</v>
      </c>
      <c r="C38" s="31">
        <v>171803</v>
      </c>
      <c r="D38" s="31">
        <v>421829</v>
      </c>
      <c r="E38" s="32">
        <v>2.4553063683404832</v>
      </c>
      <c r="F38" s="31">
        <v>191234</v>
      </c>
      <c r="G38" s="31">
        <v>795743</v>
      </c>
      <c r="H38" s="32">
        <v>4.1610958302393923</v>
      </c>
      <c r="I38" s="31">
        <v>363037</v>
      </c>
      <c r="J38" s="31">
        <v>1217572</v>
      </c>
      <c r="K38" s="32">
        <v>3.3538509848858382</v>
      </c>
      <c r="L38" s="34" t="s">
        <v>75</v>
      </c>
      <c r="M38" s="30"/>
      <c r="N38" s="31">
        <v>170127</v>
      </c>
      <c r="O38" s="31">
        <v>426130</v>
      </c>
      <c r="P38" s="32">
        <v>2.5047758439283596</v>
      </c>
      <c r="Q38" s="31">
        <v>177333</v>
      </c>
      <c r="R38" s="31">
        <v>750326</v>
      </c>
      <c r="S38" s="32">
        <v>4.231169607461668</v>
      </c>
      <c r="T38" s="31">
        <v>347460</v>
      </c>
      <c r="U38" s="31">
        <v>1176456</v>
      </c>
      <c r="V38" s="32">
        <v>3.3858746330512863</v>
      </c>
      <c r="W38" s="34" t="s">
        <v>75</v>
      </c>
      <c r="X38" s="30" t="s">
        <v>76</v>
      </c>
      <c r="Y38" s="31">
        <v>187413</v>
      </c>
      <c r="Z38" s="31">
        <v>466814</v>
      </c>
      <c r="AA38" s="32">
        <v>2.4908304119778242</v>
      </c>
      <c r="AB38" s="31">
        <v>177253</v>
      </c>
      <c r="AC38" s="31">
        <v>789769</v>
      </c>
      <c r="AD38" s="32">
        <v>4.4556030081296223</v>
      </c>
      <c r="AE38" s="31">
        <v>364666</v>
      </c>
      <c r="AF38" s="31">
        <v>1256583</v>
      </c>
      <c r="AG38" s="32">
        <v>3.4458463360993346</v>
      </c>
      <c r="AH38" s="34" t="s">
        <v>75</v>
      </c>
      <c r="AI38" s="30" t="s">
        <v>76</v>
      </c>
      <c r="AJ38" s="31">
        <v>181720</v>
      </c>
      <c r="AK38" s="31">
        <v>414798</v>
      </c>
      <c r="AL38" s="32">
        <v>2.282621615672463</v>
      </c>
      <c r="AM38" s="31">
        <v>157904</v>
      </c>
      <c r="AN38" s="31">
        <v>703472</v>
      </c>
      <c r="AO38" s="32">
        <v>4.4550613030702202</v>
      </c>
      <c r="AP38" s="31">
        <v>339624</v>
      </c>
      <c r="AQ38" s="31">
        <v>1118270</v>
      </c>
      <c r="AR38" s="32">
        <v>3.2926707182060162</v>
      </c>
      <c r="AS38" s="34" t="s">
        <v>75</v>
      </c>
      <c r="AT38" s="30" t="s">
        <v>76</v>
      </c>
      <c r="AU38" s="26">
        <v>0.98514639063758247</v>
      </c>
      <c r="AV38" s="26">
        <v>-1.0093164057916599</v>
      </c>
      <c r="AW38" s="26">
        <v>-1.9750060951678239</v>
      </c>
      <c r="AX38" s="26">
        <v>7.8389245092565965</v>
      </c>
      <c r="AY38" s="26">
        <v>6.0529689761516998</v>
      </c>
      <c r="AZ38" s="26">
        <v>-1.6561325525382058</v>
      </c>
      <c r="BA38" s="26">
        <v>4.4831059690324064</v>
      </c>
      <c r="BB38" s="26">
        <v>3.4949033368013764</v>
      </c>
      <c r="BC38" s="26">
        <v>-0.945801355219966</v>
      </c>
      <c r="BD38" s="34" t="s">
        <v>75</v>
      </c>
      <c r="BE38" s="30" t="s">
        <v>76</v>
      </c>
      <c r="BF38" s="26">
        <v>-8.32919808124303</v>
      </c>
      <c r="BG38" s="26">
        <v>-9.6366004447167395</v>
      </c>
      <c r="BH38" s="26">
        <v>-1.426192785607326</v>
      </c>
      <c r="BI38" s="26">
        <v>7.887595696546744</v>
      </c>
      <c r="BJ38" s="26">
        <v>0.75642371376946926</v>
      </c>
      <c r="BK38" s="26">
        <v>-6.6098163896755802</v>
      </c>
      <c r="BL38" s="26">
        <v>-0.44671014023791633</v>
      </c>
      <c r="BM38" s="26">
        <v>-3.1045303016195507</v>
      </c>
      <c r="BN38" s="26">
        <v>-2.6697461883234817</v>
      </c>
      <c r="BO38" s="34" t="s">
        <v>75</v>
      </c>
      <c r="BP38" s="30" t="s">
        <v>76</v>
      </c>
      <c r="BQ38" s="26">
        <v>-5.4572969403477876</v>
      </c>
      <c r="BR38" s="26">
        <v>1.6950419240208487</v>
      </c>
      <c r="BS38" s="26">
        <v>7.5651939630452976</v>
      </c>
      <c r="BT38" s="26">
        <v>21.107761677981557</v>
      </c>
      <c r="BU38" s="26">
        <v>13.116513521504764</v>
      </c>
      <c r="BV38" s="26">
        <v>-6.5984607805113837</v>
      </c>
      <c r="BW38" s="26">
        <v>6.8938002025769674</v>
      </c>
      <c r="BX38" s="26">
        <v>8.8799663766353394</v>
      </c>
      <c r="BY38" s="26">
        <v>1.858074247799536</v>
      </c>
    </row>
  </sheetData>
  <mergeCells count="84">
    <mergeCell ref="BO1:BY1"/>
    <mergeCell ref="A2:K2"/>
    <mergeCell ref="L2:V2"/>
    <mergeCell ref="W2:AG2"/>
    <mergeCell ref="AH2:AR2"/>
    <mergeCell ref="AS2:BC2"/>
    <mergeCell ref="BD2:BN2"/>
    <mergeCell ref="BO2:BY2"/>
    <mergeCell ref="A1:K1"/>
    <mergeCell ref="L1:V1"/>
    <mergeCell ref="W1:AG1"/>
    <mergeCell ref="AH1:AR1"/>
    <mergeCell ref="AS1:BC1"/>
    <mergeCell ref="BD1:BN1"/>
    <mergeCell ref="BO3:BY3"/>
    <mergeCell ref="A4:K4"/>
    <mergeCell ref="L4:V4"/>
    <mergeCell ref="W4:AG4"/>
    <mergeCell ref="AH4:AR4"/>
    <mergeCell ref="AS4:BC4"/>
    <mergeCell ref="BD4:BN4"/>
    <mergeCell ref="BO4:BY4"/>
    <mergeCell ref="A3:K3"/>
    <mergeCell ref="L3:V3"/>
    <mergeCell ref="W3:AG3"/>
    <mergeCell ref="AH3:AR3"/>
    <mergeCell ref="AS3:BC3"/>
    <mergeCell ref="BD3:BN3"/>
    <mergeCell ref="BO5:BY5"/>
    <mergeCell ref="A6:K6"/>
    <mergeCell ref="L6:V6"/>
    <mergeCell ref="W6:AG6"/>
    <mergeCell ref="AH6:AR6"/>
    <mergeCell ref="AS6:BC6"/>
    <mergeCell ref="BD6:BN6"/>
    <mergeCell ref="BO6:BY6"/>
    <mergeCell ref="A5:K5"/>
    <mergeCell ref="L5:V5"/>
    <mergeCell ref="W5:AG5"/>
    <mergeCell ref="AH5:AR5"/>
    <mergeCell ref="AS5:BC5"/>
    <mergeCell ref="BD5:BN5"/>
    <mergeCell ref="BO7:BY7"/>
    <mergeCell ref="A8:B8"/>
    <mergeCell ref="C8:E8"/>
    <mergeCell ref="F8:H8"/>
    <mergeCell ref="I8:K8"/>
    <mergeCell ref="L8:M8"/>
    <mergeCell ref="N8:P8"/>
    <mergeCell ref="Q8:S8"/>
    <mergeCell ref="T8:V8"/>
    <mergeCell ref="W8:X8"/>
    <mergeCell ref="A7:K7"/>
    <mergeCell ref="L7:V7"/>
    <mergeCell ref="W7:AG7"/>
    <mergeCell ref="AH7:AR7"/>
    <mergeCell ref="AS7:BC7"/>
    <mergeCell ref="BD7:BN7"/>
    <mergeCell ref="AU8:AW8"/>
    <mergeCell ref="AX8:AZ8"/>
    <mergeCell ref="BA8:BC8"/>
    <mergeCell ref="BD8:BE8"/>
    <mergeCell ref="Y8:AA8"/>
    <mergeCell ref="AB8:AD8"/>
    <mergeCell ref="AE8:AG8"/>
    <mergeCell ref="AH8:AI8"/>
    <mergeCell ref="AJ8:AL8"/>
    <mergeCell ref="AM8:AO8"/>
    <mergeCell ref="BW8:BY8"/>
    <mergeCell ref="A14:B14"/>
    <mergeCell ref="L14:M14"/>
    <mergeCell ref="W14:X14"/>
    <mergeCell ref="AH14:AI14"/>
    <mergeCell ref="AS14:AT14"/>
    <mergeCell ref="BD14:BE14"/>
    <mergeCell ref="BO14:BP14"/>
    <mergeCell ref="BF8:BH8"/>
    <mergeCell ref="BI8:BK8"/>
    <mergeCell ref="BL8:BN8"/>
    <mergeCell ref="BO8:BP8"/>
    <mergeCell ref="BQ8:BS8"/>
    <mergeCell ref="BT8:BV8"/>
    <mergeCell ref="AP8:AR8"/>
    <mergeCell ref="AS8:AT8"/>
  </mergeCells>
  <printOptions horizontalCentered="1"/>
  <pageMargins left="0.39370078740157483" right="0.39370078740157483" top="0.39370078740157483" bottom="0.39370078740157483" header="0.31496062992125984" footer="0.39370078740157483"/>
  <pageSetup paperSize="9" scale="75" orientation="portrait" r:id="rId1"/>
  <headerFooter>
    <oddFooter>&amp;L29/09/2024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26835-095F-4385-A455-B815B89BB8B3}">
  <dimension ref="A1:BY38"/>
  <sheetViews>
    <sheetView workbookViewId="0">
      <selection activeCell="A5" sqref="A5:K5"/>
    </sheetView>
  </sheetViews>
  <sheetFormatPr defaultColWidth="9.109375" defaultRowHeight="14.4" outlineLevelRow="1"/>
  <cols>
    <col min="1" max="1" width="39.6640625" style="37" bestFit="1" customWidth="1"/>
    <col min="2" max="2" width="4.44140625" style="37" bestFit="1" customWidth="1"/>
    <col min="3" max="4" width="10.33203125" style="37" customWidth="1"/>
    <col min="5" max="5" width="6.77734375" style="37" customWidth="1"/>
    <col min="6" max="7" width="10.33203125" style="37" customWidth="1"/>
    <col min="8" max="8" width="6.77734375" style="37" customWidth="1"/>
    <col min="9" max="10" width="10.33203125" style="37" customWidth="1"/>
    <col min="11" max="11" width="6.77734375" style="37" customWidth="1"/>
    <col min="12" max="12" width="39.6640625" style="37" bestFit="1" customWidth="1"/>
    <col min="13" max="13" width="4.44140625" style="37" bestFit="1" customWidth="1"/>
    <col min="14" max="15" width="10.33203125" style="37" customWidth="1"/>
    <col min="16" max="16" width="6.77734375" style="37" customWidth="1"/>
    <col min="17" max="18" width="10.33203125" style="37" customWidth="1"/>
    <col min="19" max="19" width="6.77734375" style="37" customWidth="1"/>
    <col min="20" max="21" width="10.33203125" style="37" customWidth="1"/>
    <col min="22" max="22" width="6.77734375" style="37" customWidth="1"/>
    <col min="23" max="23" width="39.6640625" style="37" bestFit="1" customWidth="1"/>
    <col min="24" max="24" width="4.44140625" style="37" bestFit="1" customWidth="1"/>
    <col min="25" max="26" width="10.33203125" style="37" customWidth="1"/>
    <col min="27" max="27" width="6.77734375" style="37" customWidth="1"/>
    <col min="28" max="29" width="10.33203125" style="37" customWidth="1"/>
    <col min="30" max="30" width="6.77734375" style="37" customWidth="1"/>
    <col min="31" max="32" width="10.33203125" style="37" customWidth="1"/>
    <col min="33" max="33" width="6.77734375" style="37" customWidth="1"/>
    <col min="34" max="34" width="39.6640625" style="37" bestFit="1" customWidth="1"/>
    <col min="35" max="35" width="4.44140625" style="37" bestFit="1" customWidth="1"/>
    <col min="36" max="37" width="10.33203125" style="37" customWidth="1"/>
    <col min="38" max="38" width="6.77734375" style="37" customWidth="1"/>
    <col min="39" max="40" width="10.33203125" style="37" customWidth="1"/>
    <col min="41" max="41" width="6.77734375" style="37" customWidth="1"/>
    <col min="42" max="43" width="10.33203125" style="37" customWidth="1"/>
    <col min="44" max="44" width="6.77734375" style="37" customWidth="1"/>
    <col min="45" max="45" width="39.6640625" style="37" bestFit="1" customWidth="1"/>
    <col min="46" max="46" width="4.44140625" style="37" bestFit="1" customWidth="1"/>
    <col min="47" max="48" width="8.5546875" style="37" customWidth="1"/>
    <col min="49" max="49" width="8.5546875" style="2" customWidth="1"/>
    <col min="50" max="51" width="9.5546875" style="37" bestFit="1" customWidth="1"/>
    <col min="52" max="52" width="8.5546875" style="2" customWidth="1"/>
    <col min="53" max="53" width="8.5546875" style="37" customWidth="1"/>
    <col min="54" max="54" width="9.5546875" style="37" bestFit="1" customWidth="1"/>
    <col min="55" max="55" width="8.5546875" style="2" customWidth="1"/>
    <col min="56" max="56" width="39.6640625" style="37" bestFit="1" customWidth="1"/>
    <col min="57" max="57" width="4.44140625" style="37" bestFit="1" customWidth="1"/>
    <col min="58" max="59" width="9.33203125" style="37" bestFit="1" customWidth="1"/>
    <col min="60" max="60" width="8.5546875" style="2" customWidth="1"/>
    <col min="61" max="62" width="9.5546875" style="37" bestFit="1" customWidth="1"/>
    <col min="63" max="63" width="8.5546875" style="2" customWidth="1"/>
    <col min="64" max="64" width="8.5546875" style="37" customWidth="1"/>
    <col min="65" max="65" width="9.5546875" style="37" bestFit="1" customWidth="1"/>
    <col min="66" max="66" width="8.5546875" style="2" customWidth="1"/>
    <col min="67" max="67" width="39.6640625" style="37" bestFit="1" customWidth="1"/>
    <col min="68" max="68" width="4.44140625" style="37" bestFit="1" customWidth="1"/>
    <col min="69" max="70" width="8.5546875" style="37" customWidth="1"/>
    <col min="71" max="71" width="8.5546875" style="2" customWidth="1"/>
    <col min="72" max="73" width="9.5546875" style="37" bestFit="1" customWidth="1"/>
    <col min="74" max="74" width="8.5546875" style="2" customWidth="1"/>
    <col min="75" max="75" width="8.5546875" style="37" customWidth="1"/>
    <col min="76" max="76" width="9.5546875" style="37" bestFit="1" customWidth="1"/>
    <col min="77" max="77" width="8.5546875" style="2" customWidth="1"/>
    <col min="78" max="16384" width="9.109375" style="37"/>
  </cols>
  <sheetData>
    <row r="1" spans="1:77" ht="26.25" customHeight="1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 t="s">
        <v>21</v>
      </c>
      <c r="M1" s="40"/>
      <c r="N1" s="40"/>
      <c r="O1" s="40"/>
      <c r="P1" s="40"/>
      <c r="Q1" s="40"/>
      <c r="R1" s="40"/>
      <c r="S1" s="40"/>
      <c r="T1" s="40"/>
      <c r="U1" s="40"/>
      <c r="V1" s="40"/>
      <c r="W1" s="39" t="s">
        <v>21</v>
      </c>
      <c r="X1" s="40"/>
      <c r="Y1" s="40"/>
      <c r="Z1" s="40"/>
      <c r="AA1" s="40"/>
      <c r="AB1" s="40"/>
      <c r="AC1" s="40"/>
      <c r="AD1" s="40"/>
      <c r="AE1" s="40"/>
      <c r="AF1" s="40"/>
      <c r="AG1" s="40"/>
      <c r="AH1" s="39" t="s">
        <v>21</v>
      </c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39" t="s">
        <v>21</v>
      </c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39" t="s">
        <v>21</v>
      </c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39" t="s">
        <v>21</v>
      </c>
      <c r="BP1" s="40"/>
      <c r="BQ1" s="40"/>
      <c r="BR1" s="40"/>
      <c r="BS1" s="40"/>
      <c r="BT1" s="40"/>
      <c r="BU1" s="40"/>
      <c r="BV1" s="40"/>
      <c r="BW1" s="40"/>
      <c r="BX1" s="40"/>
      <c r="BY1" s="40"/>
    </row>
    <row r="2" spans="1:77" ht="15" customHeight="1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 t="s">
        <v>18</v>
      </c>
      <c r="M2" s="52"/>
      <c r="N2" s="52"/>
      <c r="O2" s="52"/>
      <c r="P2" s="52"/>
      <c r="Q2" s="52"/>
      <c r="R2" s="52"/>
      <c r="S2" s="52"/>
      <c r="T2" s="52"/>
      <c r="U2" s="52"/>
      <c r="V2" s="52"/>
      <c r="W2" s="52" t="s">
        <v>18</v>
      </c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 t="s">
        <v>18</v>
      </c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 t="s">
        <v>18</v>
      </c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 t="s">
        <v>18</v>
      </c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 t="s">
        <v>18</v>
      </c>
      <c r="BP2" s="52"/>
      <c r="BQ2" s="52"/>
      <c r="BR2" s="52"/>
      <c r="BS2" s="52"/>
      <c r="BT2" s="52"/>
      <c r="BU2" s="52"/>
      <c r="BV2" s="52"/>
      <c r="BW2" s="52"/>
      <c r="BX2" s="52"/>
      <c r="BY2" s="52"/>
    </row>
    <row r="3" spans="1:77" ht="27.75" customHeight="1">
      <c r="A3" s="43" t="s">
        <v>19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3" t="s">
        <v>19</v>
      </c>
      <c r="M3" s="44"/>
      <c r="N3" s="44"/>
      <c r="O3" s="44"/>
      <c r="P3" s="44"/>
      <c r="Q3" s="44"/>
      <c r="R3" s="44"/>
      <c r="S3" s="44"/>
      <c r="T3" s="44"/>
      <c r="U3" s="44"/>
      <c r="V3" s="44"/>
      <c r="W3" s="43" t="s">
        <v>19</v>
      </c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3" t="s">
        <v>19</v>
      </c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3" t="s">
        <v>19</v>
      </c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3" t="s">
        <v>19</v>
      </c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3" t="s">
        <v>19</v>
      </c>
      <c r="BP3" s="44"/>
      <c r="BQ3" s="44"/>
      <c r="BR3" s="44"/>
      <c r="BS3" s="44"/>
      <c r="BT3" s="44"/>
      <c r="BU3" s="44"/>
      <c r="BV3" s="44"/>
      <c r="BW3" s="44"/>
      <c r="BX3" s="44"/>
      <c r="BY3" s="44"/>
    </row>
    <row r="4" spans="1:77" ht="18.75" customHeight="1">
      <c r="A4" s="56" t="s">
        <v>20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 t="s">
        <v>20</v>
      </c>
      <c r="M4" s="56"/>
      <c r="N4" s="56"/>
      <c r="O4" s="56"/>
      <c r="P4" s="56"/>
      <c r="Q4" s="56"/>
      <c r="R4" s="56"/>
      <c r="S4" s="56"/>
      <c r="T4" s="56"/>
      <c r="U4" s="56"/>
      <c r="V4" s="56"/>
      <c r="W4" s="56" t="s">
        <v>20</v>
      </c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 t="s">
        <v>20</v>
      </c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 t="s">
        <v>20</v>
      </c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 t="s">
        <v>20</v>
      </c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 t="s">
        <v>20</v>
      </c>
      <c r="BP4" s="56"/>
      <c r="BQ4" s="56"/>
      <c r="BR4" s="56"/>
      <c r="BS4" s="56"/>
      <c r="BT4" s="56"/>
      <c r="BU4" s="56"/>
      <c r="BV4" s="56"/>
      <c r="BW4" s="56"/>
      <c r="BX4" s="56"/>
      <c r="BY4" s="56"/>
    </row>
    <row r="5" spans="1:77" ht="19.5" customHeight="1">
      <c r="A5" s="57" t="s">
        <v>126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9" t="s">
        <v>127</v>
      </c>
      <c r="M5" s="60"/>
      <c r="N5" s="60"/>
      <c r="O5" s="60"/>
      <c r="P5" s="60"/>
      <c r="Q5" s="60"/>
      <c r="R5" s="60"/>
      <c r="S5" s="60"/>
      <c r="T5" s="60"/>
      <c r="U5" s="60"/>
      <c r="V5" s="60"/>
      <c r="W5" s="53" t="s">
        <v>128</v>
      </c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3" t="s">
        <v>129</v>
      </c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5" t="s">
        <v>130</v>
      </c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5" t="s">
        <v>131</v>
      </c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5" t="s">
        <v>132</v>
      </c>
      <c r="BP5" s="50"/>
      <c r="BQ5" s="50"/>
      <c r="BR5" s="50"/>
      <c r="BS5" s="50"/>
      <c r="BT5" s="50"/>
      <c r="BU5" s="50"/>
      <c r="BV5" s="50"/>
      <c r="BW5" s="50"/>
      <c r="BX5" s="50"/>
      <c r="BY5" s="50"/>
    </row>
    <row r="6" spans="1:77" ht="3.75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</row>
    <row r="7" spans="1:77" ht="5.25" customHeight="1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49"/>
      <c r="M7" s="50"/>
      <c r="N7" s="50"/>
      <c r="O7" s="50"/>
      <c r="P7" s="50"/>
      <c r="Q7" s="50"/>
      <c r="R7" s="50"/>
      <c r="S7" s="50"/>
      <c r="T7" s="50"/>
      <c r="U7" s="50"/>
      <c r="V7" s="50"/>
      <c r="W7" s="49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49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49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49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49"/>
      <c r="BP7" s="50"/>
      <c r="BQ7" s="50"/>
      <c r="BR7" s="50"/>
      <c r="BS7" s="50"/>
      <c r="BT7" s="50"/>
      <c r="BU7" s="50"/>
      <c r="BV7" s="50"/>
      <c r="BW7" s="50"/>
      <c r="BX7" s="50"/>
      <c r="BY7" s="50"/>
    </row>
    <row r="8" spans="1:77" ht="42.9" customHeight="1">
      <c r="A8" s="51" t="s">
        <v>0</v>
      </c>
      <c r="B8" s="48"/>
      <c r="C8" s="46" t="s">
        <v>1</v>
      </c>
      <c r="D8" s="47"/>
      <c r="E8" s="48"/>
      <c r="F8" s="46" t="s">
        <v>2</v>
      </c>
      <c r="G8" s="47"/>
      <c r="H8" s="48"/>
      <c r="I8" s="46" t="s">
        <v>3</v>
      </c>
      <c r="J8" s="47"/>
      <c r="K8" s="48"/>
      <c r="L8" s="51" t="s">
        <v>0</v>
      </c>
      <c r="M8" s="48"/>
      <c r="N8" s="46" t="s">
        <v>1</v>
      </c>
      <c r="O8" s="47"/>
      <c r="P8" s="48"/>
      <c r="Q8" s="46" t="s">
        <v>2</v>
      </c>
      <c r="R8" s="47"/>
      <c r="S8" s="48"/>
      <c r="T8" s="46" t="s">
        <v>3</v>
      </c>
      <c r="U8" s="47"/>
      <c r="V8" s="48"/>
      <c r="W8" s="51" t="s">
        <v>0</v>
      </c>
      <c r="X8" s="48"/>
      <c r="Y8" s="46" t="s">
        <v>1</v>
      </c>
      <c r="Z8" s="47"/>
      <c r="AA8" s="48"/>
      <c r="AB8" s="46" t="s">
        <v>2</v>
      </c>
      <c r="AC8" s="47"/>
      <c r="AD8" s="48"/>
      <c r="AE8" s="46" t="s">
        <v>3</v>
      </c>
      <c r="AF8" s="47"/>
      <c r="AG8" s="48"/>
      <c r="AH8" s="51" t="s">
        <v>0</v>
      </c>
      <c r="AI8" s="48"/>
      <c r="AJ8" s="46" t="s">
        <v>1</v>
      </c>
      <c r="AK8" s="47"/>
      <c r="AL8" s="48"/>
      <c r="AM8" s="46" t="s">
        <v>2</v>
      </c>
      <c r="AN8" s="47"/>
      <c r="AO8" s="48"/>
      <c r="AP8" s="46" t="s">
        <v>3</v>
      </c>
      <c r="AQ8" s="47"/>
      <c r="AR8" s="48"/>
      <c r="AS8" s="51" t="s">
        <v>0</v>
      </c>
      <c r="AT8" s="48"/>
      <c r="AU8" s="46" t="s">
        <v>1</v>
      </c>
      <c r="AV8" s="47"/>
      <c r="AW8" s="48"/>
      <c r="AX8" s="46" t="s">
        <v>2</v>
      </c>
      <c r="AY8" s="47"/>
      <c r="AZ8" s="48"/>
      <c r="BA8" s="46" t="s">
        <v>3</v>
      </c>
      <c r="BB8" s="47"/>
      <c r="BC8" s="48"/>
      <c r="BD8" s="51" t="s">
        <v>0</v>
      </c>
      <c r="BE8" s="48"/>
      <c r="BF8" s="46" t="s">
        <v>1</v>
      </c>
      <c r="BG8" s="47"/>
      <c r="BH8" s="48"/>
      <c r="BI8" s="46" t="s">
        <v>2</v>
      </c>
      <c r="BJ8" s="47"/>
      <c r="BK8" s="48"/>
      <c r="BL8" s="46" t="s">
        <v>3</v>
      </c>
      <c r="BM8" s="47"/>
      <c r="BN8" s="48"/>
      <c r="BO8" s="51" t="s">
        <v>0</v>
      </c>
      <c r="BP8" s="48"/>
      <c r="BQ8" s="46" t="s">
        <v>1</v>
      </c>
      <c r="BR8" s="47"/>
      <c r="BS8" s="48"/>
      <c r="BT8" s="46" t="s">
        <v>2</v>
      </c>
      <c r="BU8" s="47"/>
      <c r="BV8" s="48"/>
      <c r="BW8" s="46" t="s">
        <v>3</v>
      </c>
      <c r="BX8" s="47"/>
      <c r="BY8" s="48"/>
    </row>
    <row r="9" spans="1:77" s="10" customFormat="1" ht="10.199999999999999">
      <c r="A9" s="5" t="s">
        <v>4</v>
      </c>
      <c r="B9" s="6" t="s">
        <v>5</v>
      </c>
      <c r="C9" s="7"/>
      <c r="D9" s="8">
        <v>440</v>
      </c>
      <c r="E9" s="19"/>
      <c r="F9" s="7"/>
      <c r="G9" s="8">
        <v>6958</v>
      </c>
      <c r="H9" s="19"/>
      <c r="I9" s="7"/>
      <c r="J9" s="8">
        <v>7398</v>
      </c>
      <c r="K9" s="19"/>
      <c r="L9" s="5" t="s">
        <v>4</v>
      </c>
      <c r="M9" s="6" t="s">
        <v>5</v>
      </c>
      <c r="N9" s="7"/>
      <c r="O9" s="8">
        <v>446</v>
      </c>
      <c r="P9" s="19"/>
      <c r="Q9" s="7"/>
      <c r="R9" s="8">
        <v>6154</v>
      </c>
      <c r="S9" s="19"/>
      <c r="T9" s="7"/>
      <c r="U9" s="8">
        <v>6600</v>
      </c>
      <c r="V9" s="19"/>
      <c r="W9" s="5" t="s">
        <v>4</v>
      </c>
      <c r="X9" s="6" t="s">
        <v>5</v>
      </c>
      <c r="Y9" s="7"/>
      <c r="Z9" s="8">
        <v>451</v>
      </c>
      <c r="AA9" s="19"/>
      <c r="AB9" s="7"/>
      <c r="AC9" s="8">
        <v>5492</v>
      </c>
      <c r="AD9" s="19"/>
      <c r="AE9" s="7"/>
      <c r="AF9" s="8">
        <v>5943</v>
      </c>
      <c r="AG9" s="19"/>
      <c r="AH9" s="5" t="s">
        <v>4</v>
      </c>
      <c r="AI9" s="6" t="s">
        <v>5</v>
      </c>
      <c r="AJ9" s="7"/>
      <c r="AK9" s="8">
        <v>508</v>
      </c>
      <c r="AL9" s="19"/>
      <c r="AM9" s="7"/>
      <c r="AN9" s="8">
        <v>4965</v>
      </c>
      <c r="AO9" s="19"/>
      <c r="AP9" s="7"/>
      <c r="AQ9" s="8">
        <v>5473</v>
      </c>
      <c r="AR9" s="19"/>
      <c r="AS9" s="5" t="s">
        <v>4</v>
      </c>
      <c r="AT9" s="6" t="s">
        <v>5</v>
      </c>
      <c r="AU9" s="17"/>
      <c r="AV9" s="28">
        <v>-1.3452914798206279</v>
      </c>
      <c r="AW9" s="22"/>
      <c r="AX9" s="24"/>
      <c r="AY9" s="28">
        <v>13.06467338316542</v>
      </c>
      <c r="AZ9" s="22"/>
      <c r="BA9" s="24"/>
      <c r="BB9" s="28">
        <v>12.090909090909092</v>
      </c>
      <c r="BC9" s="9"/>
      <c r="BD9" s="5" t="s">
        <v>4</v>
      </c>
      <c r="BE9" s="6" t="s">
        <v>5</v>
      </c>
      <c r="BF9" s="17"/>
      <c r="BG9" s="28">
        <v>-2.4390243902439024</v>
      </c>
      <c r="BH9" s="22"/>
      <c r="BI9" s="24"/>
      <c r="BJ9" s="28">
        <v>26.693372177713037</v>
      </c>
      <c r="BK9" s="22"/>
      <c r="BL9" s="24"/>
      <c r="BM9" s="28">
        <v>12.090909090909092</v>
      </c>
      <c r="BN9" s="9"/>
      <c r="BO9" s="5" t="s">
        <v>4</v>
      </c>
      <c r="BP9" s="6" t="s">
        <v>5</v>
      </c>
      <c r="BQ9" s="17"/>
      <c r="BR9" s="28">
        <v>-13.385826771653543</v>
      </c>
      <c r="BS9" s="22"/>
      <c r="BT9" s="24"/>
      <c r="BU9" s="28">
        <v>40.140986908358506</v>
      </c>
      <c r="BV9" s="22"/>
      <c r="BW9" s="24"/>
      <c r="BX9" s="28">
        <v>35.172665813995984</v>
      </c>
      <c r="BY9" s="9"/>
    </row>
    <row r="10" spans="1:77" s="10" customFormat="1" ht="10.199999999999999">
      <c r="A10" s="5" t="s">
        <v>6</v>
      </c>
      <c r="B10" s="6" t="s">
        <v>7</v>
      </c>
      <c r="C10" s="7"/>
      <c r="D10" s="8">
        <v>24976</v>
      </c>
      <c r="E10" s="19"/>
      <c r="F10" s="7"/>
      <c r="G10" s="8">
        <v>78670</v>
      </c>
      <c r="H10" s="19"/>
      <c r="I10" s="7"/>
      <c r="J10" s="8">
        <v>103646</v>
      </c>
      <c r="K10" s="19"/>
      <c r="L10" s="5" t="s">
        <v>6</v>
      </c>
      <c r="M10" s="6" t="s">
        <v>7</v>
      </c>
      <c r="N10" s="7"/>
      <c r="O10" s="8">
        <v>25264</v>
      </c>
      <c r="P10" s="19"/>
      <c r="Q10" s="7"/>
      <c r="R10" s="8">
        <v>72624</v>
      </c>
      <c r="S10" s="19"/>
      <c r="T10" s="7"/>
      <c r="U10" s="8">
        <v>97888</v>
      </c>
      <c r="V10" s="19"/>
      <c r="W10" s="5" t="s">
        <v>6</v>
      </c>
      <c r="X10" s="6" t="s">
        <v>7</v>
      </c>
      <c r="Y10" s="7"/>
      <c r="Z10" s="8">
        <v>25192</v>
      </c>
      <c r="AA10" s="19"/>
      <c r="AB10" s="7"/>
      <c r="AC10" s="8">
        <v>69820</v>
      </c>
      <c r="AD10" s="19"/>
      <c r="AE10" s="7"/>
      <c r="AF10" s="8">
        <v>95012</v>
      </c>
      <c r="AG10" s="19"/>
      <c r="AH10" s="5" t="s">
        <v>6</v>
      </c>
      <c r="AI10" s="6" t="s">
        <v>7</v>
      </c>
      <c r="AJ10" s="7"/>
      <c r="AK10" s="8">
        <v>27958</v>
      </c>
      <c r="AL10" s="19"/>
      <c r="AM10" s="7"/>
      <c r="AN10" s="8">
        <v>67770</v>
      </c>
      <c r="AO10" s="19"/>
      <c r="AP10" s="7"/>
      <c r="AQ10" s="8">
        <v>95728</v>
      </c>
      <c r="AR10" s="19"/>
      <c r="AS10" s="5" t="s">
        <v>6</v>
      </c>
      <c r="AT10" s="6" t="s">
        <v>7</v>
      </c>
      <c r="AU10" s="17"/>
      <c r="AV10" s="28">
        <v>-1.1399620012666245</v>
      </c>
      <c r="AW10" s="22"/>
      <c r="AX10" s="24"/>
      <c r="AY10" s="28">
        <v>8.3250716016743773</v>
      </c>
      <c r="AZ10" s="22"/>
      <c r="BA10" s="24"/>
      <c r="BB10" s="28">
        <v>5.8822327558025496</v>
      </c>
      <c r="BC10" s="9"/>
      <c r="BD10" s="5" t="s">
        <v>6</v>
      </c>
      <c r="BE10" s="6" t="s">
        <v>7</v>
      </c>
      <c r="BF10" s="17"/>
      <c r="BG10" s="28">
        <v>-0.85741505239758653</v>
      </c>
      <c r="BH10" s="22"/>
      <c r="BI10" s="24"/>
      <c r="BJ10" s="28">
        <v>12.675451160126038</v>
      </c>
      <c r="BK10" s="22"/>
      <c r="BL10" s="24"/>
      <c r="BM10" s="28">
        <v>5.8822327558025496</v>
      </c>
      <c r="BN10" s="9"/>
      <c r="BO10" s="5" t="s">
        <v>6</v>
      </c>
      <c r="BP10" s="6" t="s">
        <v>7</v>
      </c>
      <c r="BQ10" s="17"/>
      <c r="BR10" s="28">
        <v>-10.665998998497747</v>
      </c>
      <c r="BS10" s="22"/>
      <c r="BT10" s="24"/>
      <c r="BU10" s="28">
        <v>16.083812896561902</v>
      </c>
      <c r="BV10" s="22"/>
      <c r="BW10" s="24"/>
      <c r="BX10" s="28">
        <v>8.2713521644659878</v>
      </c>
      <c r="BY10" s="9"/>
    </row>
    <row r="11" spans="1:77" s="10" customFormat="1" ht="10.199999999999999">
      <c r="A11" s="5" t="s">
        <v>8</v>
      </c>
      <c r="B11" s="6" t="s">
        <v>9</v>
      </c>
      <c r="C11" s="7"/>
      <c r="D11" s="8">
        <v>12531</v>
      </c>
      <c r="E11" s="19"/>
      <c r="F11" s="7"/>
      <c r="G11" s="8">
        <v>25479</v>
      </c>
      <c r="H11" s="19"/>
      <c r="I11" s="7"/>
      <c r="J11" s="8">
        <v>38010</v>
      </c>
      <c r="K11" s="19"/>
      <c r="L11" s="5" t="s">
        <v>8</v>
      </c>
      <c r="M11" s="6" t="s">
        <v>9</v>
      </c>
      <c r="N11" s="7"/>
      <c r="O11" s="8">
        <v>12701</v>
      </c>
      <c r="P11" s="19"/>
      <c r="Q11" s="7"/>
      <c r="R11" s="8">
        <v>23951</v>
      </c>
      <c r="S11" s="19"/>
      <c r="T11" s="7"/>
      <c r="U11" s="8">
        <v>36652</v>
      </c>
      <c r="V11" s="19"/>
      <c r="W11" s="5" t="s">
        <v>8</v>
      </c>
      <c r="X11" s="6" t="s">
        <v>9</v>
      </c>
      <c r="Y11" s="7"/>
      <c r="Z11" s="8">
        <v>12663</v>
      </c>
      <c r="AA11" s="19"/>
      <c r="AB11" s="7"/>
      <c r="AC11" s="8">
        <v>23066</v>
      </c>
      <c r="AD11" s="19"/>
      <c r="AE11" s="7"/>
      <c r="AF11" s="8">
        <v>35729</v>
      </c>
      <c r="AG11" s="19"/>
      <c r="AH11" s="5" t="s">
        <v>8</v>
      </c>
      <c r="AI11" s="6" t="s">
        <v>9</v>
      </c>
      <c r="AJ11" s="7"/>
      <c r="AK11" s="8">
        <v>14091</v>
      </c>
      <c r="AL11" s="19"/>
      <c r="AM11" s="7"/>
      <c r="AN11" s="8">
        <v>22688</v>
      </c>
      <c r="AO11" s="19"/>
      <c r="AP11" s="7"/>
      <c r="AQ11" s="8">
        <v>36779</v>
      </c>
      <c r="AR11" s="19"/>
      <c r="AS11" s="5" t="s">
        <v>8</v>
      </c>
      <c r="AT11" s="6" t="s">
        <v>9</v>
      </c>
      <c r="AU11" s="17"/>
      <c r="AV11" s="28">
        <v>-1.3384772852531297</v>
      </c>
      <c r="AW11" s="22"/>
      <c r="AX11" s="24"/>
      <c r="AY11" s="28">
        <v>6.3796918709030939</v>
      </c>
      <c r="AZ11" s="22"/>
      <c r="BA11" s="24"/>
      <c r="BB11" s="28">
        <v>3.7051184110007638</v>
      </c>
      <c r="BC11" s="9"/>
      <c r="BD11" s="5" t="s">
        <v>8</v>
      </c>
      <c r="BE11" s="6" t="s">
        <v>9</v>
      </c>
      <c r="BF11" s="17"/>
      <c r="BG11" s="28">
        <v>-1.0424070125562663</v>
      </c>
      <c r="BH11" s="22"/>
      <c r="BI11" s="24"/>
      <c r="BJ11" s="28">
        <v>10.461285008237232</v>
      </c>
      <c r="BK11" s="22"/>
      <c r="BL11" s="24"/>
      <c r="BM11" s="28">
        <v>3.7051184110007638</v>
      </c>
      <c r="BN11" s="9"/>
      <c r="BO11" s="5" t="s">
        <v>8</v>
      </c>
      <c r="BP11" s="6" t="s">
        <v>9</v>
      </c>
      <c r="BQ11" s="17"/>
      <c r="BR11" s="28">
        <v>-11.070896316797956</v>
      </c>
      <c r="BS11" s="22"/>
      <c r="BT11" s="24"/>
      <c r="BU11" s="28">
        <v>12.301657263751762</v>
      </c>
      <c r="BV11" s="22"/>
      <c r="BW11" s="24"/>
      <c r="BX11" s="28">
        <v>3.3470186791375514</v>
      </c>
      <c r="BY11" s="9"/>
    </row>
    <row r="12" spans="1:77" s="10" customFormat="1" ht="10.199999999999999">
      <c r="A12" s="5" t="s">
        <v>10</v>
      </c>
      <c r="B12" s="6" t="s">
        <v>11</v>
      </c>
      <c r="C12" s="7"/>
      <c r="D12" s="8">
        <v>13073</v>
      </c>
      <c r="E12" s="19"/>
      <c r="F12" s="7"/>
      <c r="G12" s="8">
        <v>28024</v>
      </c>
      <c r="H12" s="19"/>
      <c r="I12" s="7"/>
      <c r="J12" s="8">
        <v>41097</v>
      </c>
      <c r="K12" s="19"/>
      <c r="L12" s="5" t="s">
        <v>10</v>
      </c>
      <c r="M12" s="6" t="s">
        <v>11</v>
      </c>
      <c r="N12" s="7"/>
      <c r="O12" s="8">
        <v>13244</v>
      </c>
      <c r="P12" s="19"/>
      <c r="Q12" s="7"/>
      <c r="R12" s="8">
        <v>26075</v>
      </c>
      <c r="S12" s="19"/>
      <c r="T12" s="7"/>
      <c r="U12" s="8">
        <v>39319</v>
      </c>
      <c r="V12" s="19"/>
      <c r="W12" s="5" t="s">
        <v>10</v>
      </c>
      <c r="X12" s="6" t="s">
        <v>11</v>
      </c>
      <c r="Y12" s="7"/>
      <c r="Z12" s="8">
        <v>13219</v>
      </c>
      <c r="AA12" s="19"/>
      <c r="AB12" s="7"/>
      <c r="AC12" s="8">
        <v>24694</v>
      </c>
      <c r="AD12" s="19"/>
      <c r="AE12" s="7"/>
      <c r="AF12" s="8">
        <v>37913</v>
      </c>
      <c r="AG12" s="19"/>
      <c r="AH12" s="5" t="s">
        <v>10</v>
      </c>
      <c r="AI12" s="6" t="s">
        <v>11</v>
      </c>
      <c r="AJ12" s="7"/>
      <c r="AK12" s="8">
        <v>14757</v>
      </c>
      <c r="AL12" s="19"/>
      <c r="AM12" s="7"/>
      <c r="AN12" s="8">
        <v>23761</v>
      </c>
      <c r="AO12" s="19"/>
      <c r="AP12" s="7"/>
      <c r="AQ12" s="8">
        <v>38518</v>
      </c>
      <c r="AR12" s="19"/>
      <c r="AS12" s="5" t="s">
        <v>10</v>
      </c>
      <c r="AT12" s="6" t="s">
        <v>11</v>
      </c>
      <c r="AU12" s="17"/>
      <c r="AV12" s="28">
        <v>-1.2911507097553609</v>
      </c>
      <c r="AW12" s="22"/>
      <c r="AX12" s="24"/>
      <c r="AY12" s="28">
        <v>7.4745925215723874</v>
      </c>
      <c r="AZ12" s="22"/>
      <c r="BA12" s="24"/>
      <c r="BB12" s="28">
        <v>4.521986825707673</v>
      </c>
      <c r="BC12" s="9"/>
      <c r="BD12" s="5" t="s">
        <v>10</v>
      </c>
      <c r="BE12" s="6" t="s">
        <v>11</v>
      </c>
      <c r="BF12" s="17"/>
      <c r="BG12" s="28">
        <v>-1.1044708374309706</v>
      </c>
      <c r="BH12" s="22"/>
      <c r="BI12" s="24"/>
      <c r="BJ12" s="28">
        <v>13.485057098890419</v>
      </c>
      <c r="BK12" s="22"/>
      <c r="BL12" s="24"/>
      <c r="BM12" s="28">
        <v>4.521986825707673</v>
      </c>
      <c r="BN12" s="9"/>
      <c r="BO12" s="5" t="s">
        <v>10</v>
      </c>
      <c r="BP12" s="6" t="s">
        <v>11</v>
      </c>
      <c r="BQ12" s="17"/>
      <c r="BR12" s="28">
        <v>-11.411533509520906</v>
      </c>
      <c r="BS12" s="22"/>
      <c r="BT12" s="24"/>
      <c r="BU12" s="28">
        <v>17.941164092420351</v>
      </c>
      <c r="BV12" s="22"/>
      <c r="BW12" s="24"/>
      <c r="BX12" s="28">
        <v>6.6955709019159872</v>
      </c>
      <c r="BY12" s="9"/>
    </row>
    <row r="13" spans="1:77" s="10" customFormat="1" ht="10.199999999999999">
      <c r="A13" s="11" t="s">
        <v>12</v>
      </c>
      <c r="B13" s="3" t="s">
        <v>13</v>
      </c>
      <c r="C13" s="12"/>
      <c r="D13" s="8">
        <v>737843</v>
      </c>
      <c r="E13" s="20"/>
      <c r="F13" s="12"/>
      <c r="G13" s="8">
        <v>2319294</v>
      </c>
      <c r="H13" s="20"/>
      <c r="I13" s="12"/>
      <c r="J13" s="8">
        <v>3057137</v>
      </c>
      <c r="K13" s="20"/>
      <c r="L13" s="11" t="s">
        <v>12</v>
      </c>
      <c r="M13" s="3" t="s">
        <v>13</v>
      </c>
      <c r="N13" s="12"/>
      <c r="O13" s="8">
        <v>744967</v>
      </c>
      <c r="P13" s="20"/>
      <c r="Q13" s="12"/>
      <c r="R13" s="8">
        <v>2138161</v>
      </c>
      <c r="S13" s="20"/>
      <c r="T13" s="12"/>
      <c r="U13" s="8">
        <v>2883128</v>
      </c>
      <c r="V13" s="20"/>
      <c r="W13" s="11" t="s">
        <v>12</v>
      </c>
      <c r="X13" s="3" t="s">
        <v>13</v>
      </c>
      <c r="Y13" s="12"/>
      <c r="Z13" s="8">
        <v>742373</v>
      </c>
      <c r="AA13" s="20"/>
      <c r="AB13" s="12"/>
      <c r="AC13" s="8">
        <v>2052024</v>
      </c>
      <c r="AD13" s="20"/>
      <c r="AE13" s="12"/>
      <c r="AF13" s="8">
        <v>2794397</v>
      </c>
      <c r="AG13" s="20"/>
      <c r="AH13" s="11" t="s">
        <v>12</v>
      </c>
      <c r="AI13" s="3" t="s">
        <v>13</v>
      </c>
      <c r="AJ13" s="12"/>
      <c r="AK13" s="8">
        <v>786780</v>
      </c>
      <c r="AL13" s="20"/>
      <c r="AM13" s="12"/>
      <c r="AN13" s="8">
        <v>1963203</v>
      </c>
      <c r="AO13" s="20"/>
      <c r="AP13" s="12"/>
      <c r="AQ13" s="8">
        <v>2749983</v>
      </c>
      <c r="AR13" s="20"/>
      <c r="AS13" s="11" t="s">
        <v>12</v>
      </c>
      <c r="AT13" s="3" t="s">
        <v>13</v>
      </c>
      <c r="AU13" s="18"/>
      <c r="AV13" s="28">
        <v>-0.95628396962550022</v>
      </c>
      <c r="AW13" s="23"/>
      <c r="AX13" s="25"/>
      <c r="AY13" s="28">
        <v>8.47143877378738</v>
      </c>
      <c r="AZ13" s="23"/>
      <c r="BA13" s="25"/>
      <c r="BB13" s="28">
        <v>6.035424025572226</v>
      </c>
      <c r="BC13" s="13"/>
      <c r="BD13" s="11" t="s">
        <v>12</v>
      </c>
      <c r="BE13" s="3" t="s">
        <v>13</v>
      </c>
      <c r="BF13" s="18"/>
      <c r="BG13" s="28">
        <v>-0.61020538193064677</v>
      </c>
      <c r="BH13" s="23"/>
      <c r="BI13" s="25"/>
      <c r="BJ13" s="28">
        <v>13.024701465479936</v>
      </c>
      <c r="BK13" s="23"/>
      <c r="BL13" s="25"/>
      <c r="BM13" s="28">
        <v>6.035424025572226</v>
      </c>
      <c r="BN13" s="13"/>
      <c r="BO13" s="11" t="s">
        <v>12</v>
      </c>
      <c r="BP13" s="3" t="s">
        <v>13</v>
      </c>
      <c r="BQ13" s="18"/>
      <c r="BR13" s="28">
        <v>-6.2199089961615703</v>
      </c>
      <c r="BS13" s="23"/>
      <c r="BT13" s="25"/>
      <c r="BU13" s="28">
        <v>18.13826690362637</v>
      </c>
      <c r="BV13" s="23"/>
      <c r="BW13" s="25"/>
      <c r="BX13" s="28">
        <v>11.169305410251628</v>
      </c>
      <c r="BY13" s="13"/>
    </row>
    <row r="14" spans="1:77" ht="26.25" customHeight="1">
      <c r="A14" s="41" t="s">
        <v>14</v>
      </c>
      <c r="B14" s="42"/>
      <c r="C14" s="3" t="s">
        <v>15</v>
      </c>
      <c r="D14" s="4" t="s">
        <v>16</v>
      </c>
      <c r="E14" s="3" t="s">
        <v>17</v>
      </c>
      <c r="F14" s="3" t="s">
        <v>15</v>
      </c>
      <c r="G14" s="4" t="s">
        <v>16</v>
      </c>
      <c r="H14" s="3" t="s">
        <v>17</v>
      </c>
      <c r="I14" s="3" t="s">
        <v>15</v>
      </c>
      <c r="J14" s="4" t="s">
        <v>16</v>
      </c>
      <c r="K14" s="3" t="s">
        <v>17</v>
      </c>
      <c r="L14" s="41" t="s">
        <v>14</v>
      </c>
      <c r="M14" s="42"/>
      <c r="N14" s="3" t="s">
        <v>15</v>
      </c>
      <c r="O14" s="4" t="s">
        <v>16</v>
      </c>
      <c r="P14" s="3" t="s">
        <v>17</v>
      </c>
      <c r="Q14" s="3" t="s">
        <v>15</v>
      </c>
      <c r="R14" s="4" t="s">
        <v>16</v>
      </c>
      <c r="S14" s="3" t="s">
        <v>17</v>
      </c>
      <c r="T14" s="3" t="s">
        <v>15</v>
      </c>
      <c r="U14" s="4" t="s">
        <v>16</v>
      </c>
      <c r="V14" s="3" t="s">
        <v>17</v>
      </c>
      <c r="W14" s="41" t="s">
        <v>14</v>
      </c>
      <c r="X14" s="42"/>
      <c r="Y14" s="3" t="s">
        <v>15</v>
      </c>
      <c r="Z14" s="4" t="s">
        <v>16</v>
      </c>
      <c r="AA14" s="3" t="s">
        <v>17</v>
      </c>
      <c r="AB14" s="3" t="s">
        <v>15</v>
      </c>
      <c r="AC14" s="4" t="s">
        <v>16</v>
      </c>
      <c r="AD14" s="3" t="s">
        <v>17</v>
      </c>
      <c r="AE14" s="3" t="s">
        <v>15</v>
      </c>
      <c r="AF14" s="4" t="s">
        <v>16</v>
      </c>
      <c r="AG14" s="3" t="s">
        <v>17</v>
      </c>
      <c r="AH14" s="41" t="s">
        <v>14</v>
      </c>
      <c r="AI14" s="42"/>
      <c r="AJ14" s="3" t="s">
        <v>15</v>
      </c>
      <c r="AK14" s="4" t="s">
        <v>16</v>
      </c>
      <c r="AL14" s="3" t="s">
        <v>17</v>
      </c>
      <c r="AM14" s="3" t="s">
        <v>15</v>
      </c>
      <c r="AN14" s="4" t="s">
        <v>16</v>
      </c>
      <c r="AO14" s="3" t="s">
        <v>17</v>
      </c>
      <c r="AP14" s="3" t="s">
        <v>15</v>
      </c>
      <c r="AQ14" s="4" t="s">
        <v>16</v>
      </c>
      <c r="AR14" s="3" t="s">
        <v>17</v>
      </c>
      <c r="AS14" s="41" t="s">
        <v>14</v>
      </c>
      <c r="AT14" s="42"/>
      <c r="AU14" s="3" t="s">
        <v>15</v>
      </c>
      <c r="AV14" s="4" t="s">
        <v>16</v>
      </c>
      <c r="AW14" s="3" t="s">
        <v>17</v>
      </c>
      <c r="AX14" s="3" t="s">
        <v>15</v>
      </c>
      <c r="AY14" s="4" t="s">
        <v>16</v>
      </c>
      <c r="AZ14" s="3" t="s">
        <v>17</v>
      </c>
      <c r="BA14" s="3" t="s">
        <v>15</v>
      </c>
      <c r="BB14" s="4" t="s">
        <v>16</v>
      </c>
      <c r="BC14" s="3" t="s">
        <v>17</v>
      </c>
      <c r="BD14" s="41" t="s">
        <v>14</v>
      </c>
      <c r="BE14" s="42"/>
      <c r="BF14" s="3" t="s">
        <v>15</v>
      </c>
      <c r="BG14" s="4" t="s">
        <v>16</v>
      </c>
      <c r="BH14" s="3" t="s">
        <v>17</v>
      </c>
      <c r="BI14" s="3" t="s">
        <v>15</v>
      </c>
      <c r="BJ14" s="4" t="s">
        <v>16</v>
      </c>
      <c r="BK14" s="3" t="s">
        <v>17</v>
      </c>
      <c r="BL14" s="3" t="s">
        <v>15</v>
      </c>
      <c r="BM14" s="4" t="s">
        <v>16</v>
      </c>
      <c r="BN14" s="3" t="s">
        <v>17</v>
      </c>
      <c r="BO14" s="41" t="s">
        <v>14</v>
      </c>
      <c r="BP14" s="42"/>
      <c r="BQ14" s="3" t="s">
        <v>15</v>
      </c>
      <c r="BR14" s="4" t="s">
        <v>16</v>
      </c>
      <c r="BS14" s="3" t="s">
        <v>17</v>
      </c>
      <c r="BT14" s="3" t="s">
        <v>15</v>
      </c>
      <c r="BU14" s="4" t="s">
        <v>16</v>
      </c>
      <c r="BV14" s="3" t="s">
        <v>17</v>
      </c>
      <c r="BW14" s="3" t="s">
        <v>15</v>
      </c>
      <c r="BX14" s="4" t="s">
        <v>16</v>
      </c>
      <c r="BY14" s="3" t="s">
        <v>17</v>
      </c>
    </row>
    <row r="15" spans="1:77" s="10" customFormat="1" ht="21" customHeight="1" outlineLevel="1">
      <c r="A15" s="14" t="s">
        <v>29</v>
      </c>
      <c r="B15" s="15" t="s">
        <v>30</v>
      </c>
      <c r="C15" s="16">
        <v>18045</v>
      </c>
      <c r="D15" s="16">
        <v>37669</v>
      </c>
      <c r="E15" s="21">
        <v>2.0875034635633138</v>
      </c>
      <c r="F15" s="16">
        <v>15077</v>
      </c>
      <c r="G15" s="16">
        <v>35261</v>
      </c>
      <c r="H15" s="21">
        <v>2.3387278636333488</v>
      </c>
      <c r="I15" s="16">
        <v>33122</v>
      </c>
      <c r="J15" s="16">
        <v>72930</v>
      </c>
      <c r="K15" s="21">
        <v>2.2018597910754183</v>
      </c>
      <c r="L15" s="14" t="s">
        <v>29</v>
      </c>
      <c r="M15" s="15" t="s">
        <v>30</v>
      </c>
      <c r="N15" s="16">
        <v>20296</v>
      </c>
      <c r="O15" s="16">
        <v>44619</v>
      </c>
      <c r="P15" s="21">
        <v>2.1984134804887661</v>
      </c>
      <c r="Q15" s="16">
        <v>16261</v>
      </c>
      <c r="R15" s="16">
        <v>37603</v>
      </c>
      <c r="S15" s="21">
        <v>2.3124654080314864</v>
      </c>
      <c r="T15" s="16">
        <v>36557</v>
      </c>
      <c r="U15" s="16">
        <v>82222</v>
      </c>
      <c r="V15" s="21">
        <v>2.2491451705555709</v>
      </c>
      <c r="W15" s="14" t="s">
        <v>29</v>
      </c>
      <c r="X15" s="15" t="s">
        <v>30</v>
      </c>
      <c r="Y15" s="16">
        <v>18366</v>
      </c>
      <c r="Z15" s="16">
        <v>38470</v>
      </c>
      <c r="AA15" s="21">
        <v>2.094631384079277</v>
      </c>
      <c r="AB15" s="16">
        <v>14238</v>
      </c>
      <c r="AC15" s="16">
        <v>35617</v>
      </c>
      <c r="AD15" s="21">
        <v>2.5015451608371961</v>
      </c>
      <c r="AE15" s="16">
        <v>32604</v>
      </c>
      <c r="AF15" s="16">
        <v>74087</v>
      </c>
      <c r="AG15" s="21">
        <v>2.2723285486443383</v>
      </c>
      <c r="AH15" s="14" t="s">
        <v>29</v>
      </c>
      <c r="AI15" s="15" t="s">
        <v>30</v>
      </c>
      <c r="AJ15" s="16">
        <v>18951</v>
      </c>
      <c r="AK15" s="16">
        <v>33653</v>
      </c>
      <c r="AL15" s="21">
        <v>1.7757901957680333</v>
      </c>
      <c r="AM15" s="16">
        <v>11936</v>
      </c>
      <c r="AN15" s="16">
        <v>25573</v>
      </c>
      <c r="AO15" s="21">
        <v>2.1425100536193029</v>
      </c>
      <c r="AP15" s="16">
        <v>30887</v>
      </c>
      <c r="AQ15" s="16">
        <v>59226</v>
      </c>
      <c r="AR15" s="21">
        <v>1.917505746754298</v>
      </c>
      <c r="AS15" s="14" t="s">
        <v>29</v>
      </c>
      <c r="AT15" s="15" t="s">
        <v>30</v>
      </c>
      <c r="AU15" s="26">
        <v>-11.090855340953883</v>
      </c>
      <c r="AV15" s="26">
        <v>-15.576323987538942</v>
      </c>
      <c r="AW15" s="26">
        <v>-5.0450025852640765</v>
      </c>
      <c r="AX15" s="26">
        <v>-7.2812250169116295</v>
      </c>
      <c r="AY15" s="26">
        <v>-6.2282264712921842</v>
      </c>
      <c r="AZ15" s="26">
        <v>1.1356907442009563</v>
      </c>
      <c r="BA15" s="26">
        <v>-9.3962852531662886</v>
      </c>
      <c r="BB15" s="26">
        <v>-11.301111624626012</v>
      </c>
      <c r="BC15" s="26">
        <v>-2.1023711630171249</v>
      </c>
      <c r="BD15" s="14" t="s">
        <v>29</v>
      </c>
      <c r="BE15" s="15" t="s">
        <v>30</v>
      </c>
      <c r="BF15" s="26">
        <v>-1.7477948382881412</v>
      </c>
      <c r="BG15" s="26">
        <v>-2.0821419287756693</v>
      </c>
      <c r="BH15" s="26">
        <v>-0.34029474446628172</v>
      </c>
      <c r="BI15" s="26">
        <v>5.8926815563983705</v>
      </c>
      <c r="BJ15" s="26">
        <v>-0.99952269983434872</v>
      </c>
      <c r="BK15" s="26">
        <v>-6.5086691119082971</v>
      </c>
      <c r="BL15" s="26">
        <v>1.5887621150779045</v>
      </c>
      <c r="BM15" s="26">
        <v>-1.56167748727847</v>
      </c>
      <c r="BN15" s="26">
        <v>-3.101169397839119</v>
      </c>
      <c r="BO15" s="14" t="s">
        <v>29</v>
      </c>
      <c r="BP15" s="15" t="s">
        <v>30</v>
      </c>
      <c r="BQ15" s="26">
        <v>-4.7807503561817315</v>
      </c>
      <c r="BR15" s="26">
        <v>11.933557186580691</v>
      </c>
      <c r="BS15" s="26">
        <v>17.553496383645918</v>
      </c>
      <c r="BT15" s="26">
        <v>26.315348525469169</v>
      </c>
      <c r="BU15" s="26">
        <v>37.883705470613535</v>
      </c>
      <c r="BV15" s="26">
        <v>9.1583145517837252</v>
      </c>
      <c r="BW15" s="26">
        <v>7.2360540033023604</v>
      </c>
      <c r="BX15" s="26">
        <v>23.138486475534393</v>
      </c>
      <c r="BY15" s="26">
        <v>14.829371166289203</v>
      </c>
    </row>
    <row r="16" spans="1:77" s="10" customFormat="1" ht="21" customHeight="1" outlineLevel="1">
      <c r="A16" s="14" t="s">
        <v>31</v>
      </c>
      <c r="B16" s="15" t="s">
        <v>32</v>
      </c>
      <c r="C16" s="16">
        <v>11892</v>
      </c>
      <c r="D16" s="16">
        <v>24706</v>
      </c>
      <c r="E16" s="21">
        <v>2.077531113353515</v>
      </c>
      <c r="F16" s="16">
        <v>8658</v>
      </c>
      <c r="G16" s="16">
        <v>26284</v>
      </c>
      <c r="H16" s="21">
        <v>3.0358050358050357</v>
      </c>
      <c r="I16" s="16">
        <v>20550</v>
      </c>
      <c r="J16" s="16">
        <v>50990</v>
      </c>
      <c r="K16" s="21">
        <v>2.4812652068126519</v>
      </c>
      <c r="L16" s="14" t="s">
        <v>31</v>
      </c>
      <c r="M16" s="15" t="s">
        <v>32</v>
      </c>
      <c r="N16" s="16">
        <v>12792</v>
      </c>
      <c r="O16" s="16">
        <v>28260</v>
      </c>
      <c r="P16" s="21">
        <v>2.2091932457786116</v>
      </c>
      <c r="Q16" s="16">
        <v>8751</v>
      </c>
      <c r="R16" s="16">
        <v>25207</v>
      </c>
      <c r="S16" s="21">
        <v>2.8804708033367614</v>
      </c>
      <c r="T16" s="16">
        <v>21543</v>
      </c>
      <c r="U16" s="16">
        <v>53467</v>
      </c>
      <c r="V16" s="21">
        <v>2.4818734623775702</v>
      </c>
      <c r="W16" s="14" t="s">
        <v>31</v>
      </c>
      <c r="X16" s="15" t="s">
        <v>32</v>
      </c>
      <c r="Y16" s="16">
        <v>12271</v>
      </c>
      <c r="Z16" s="16">
        <v>25733</v>
      </c>
      <c r="AA16" s="21">
        <v>2.0970581044739629</v>
      </c>
      <c r="AB16" s="16">
        <v>7998</v>
      </c>
      <c r="AC16" s="16">
        <v>22882</v>
      </c>
      <c r="AD16" s="21">
        <v>2.8609652413103275</v>
      </c>
      <c r="AE16" s="16">
        <v>20269</v>
      </c>
      <c r="AF16" s="16">
        <v>48615</v>
      </c>
      <c r="AG16" s="21">
        <v>2.3984903053924711</v>
      </c>
      <c r="AH16" s="14" t="s">
        <v>31</v>
      </c>
      <c r="AI16" s="15" t="s">
        <v>32</v>
      </c>
      <c r="AJ16" s="16">
        <v>12189</v>
      </c>
      <c r="AK16" s="16">
        <v>21711</v>
      </c>
      <c r="AL16" s="21">
        <v>1.7811961604725572</v>
      </c>
      <c r="AM16" s="16">
        <v>6325</v>
      </c>
      <c r="AN16" s="16">
        <v>15737</v>
      </c>
      <c r="AO16" s="21">
        <v>2.4880632411067194</v>
      </c>
      <c r="AP16" s="16">
        <v>18514</v>
      </c>
      <c r="AQ16" s="16">
        <v>37448</v>
      </c>
      <c r="AR16" s="21">
        <v>2.0226855352706061</v>
      </c>
      <c r="AS16" s="14" t="s">
        <v>31</v>
      </c>
      <c r="AT16" s="15" t="s">
        <v>32</v>
      </c>
      <c r="AU16" s="26">
        <v>-7.0356472795497185</v>
      </c>
      <c r="AV16" s="26">
        <v>-12.576079263977354</v>
      </c>
      <c r="AW16" s="26">
        <v>-5.9597381386476851</v>
      </c>
      <c r="AX16" s="26">
        <v>-1.0627356873500171</v>
      </c>
      <c r="AY16" s="26">
        <v>4.2726226841750305</v>
      </c>
      <c r="AZ16" s="26">
        <v>5.3926681807825929</v>
      </c>
      <c r="BA16" s="26">
        <v>-4.609385879403983</v>
      </c>
      <c r="BB16" s="26">
        <v>-4.6327641348869397</v>
      </c>
      <c r="BC16" s="26">
        <v>-2.4507920090961761E-2</v>
      </c>
      <c r="BD16" s="14" t="s">
        <v>31</v>
      </c>
      <c r="BE16" s="15" t="s">
        <v>32</v>
      </c>
      <c r="BF16" s="26">
        <v>-3.088582837584549</v>
      </c>
      <c r="BG16" s="26">
        <v>-3.9909843391753781</v>
      </c>
      <c r="BH16" s="26">
        <v>-0.93116118617734345</v>
      </c>
      <c r="BI16" s="26">
        <v>8.2520630157539383</v>
      </c>
      <c r="BJ16" s="26">
        <v>14.86758150511319</v>
      </c>
      <c r="BK16" s="26">
        <v>6.1112170106139168</v>
      </c>
      <c r="BL16" s="26">
        <v>1.3863535448221422</v>
      </c>
      <c r="BM16" s="26">
        <v>4.8853234598374984</v>
      </c>
      <c r="BN16" s="26">
        <v>3.4511251195837618</v>
      </c>
      <c r="BO16" s="14" t="s">
        <v>31</v>
      </c>
      <c r="BP16" s="15" t="s">
        <v>32</v>
      </c>
      <c r="BQ16" s="26">
        <v>-2.4366231848387891</v>
      </c>
      <c r="BR16" s="26">
        <v>13.794850536594353</v>
      </c>
      <c r="BS16" s="26">
        <v>16.63685109237711</v>
      </c>
      <c r="BT16" s="26">
        <v>36.885375494071148</v>
      </c>
      <c r="BU16" s="26">
        <v>67.020397788650953</v>
      </c>
      <c r="BV16" s="26">
        <v>22.014785864312451</v>
      </c>
      <c r="BW16" s="26">
        <v>10.997083288322351</v>
      </c>
      <c r="BX16" s="26">
        <v>36.162144840845976</v>
      </c>
      <c r="BY16" s="26">
        <v>22.671822364156792</v>
      </c>
    </row>
    <row r="17" spans="1:77" s="10" customFormat="1" ht="21" customHeight="1" outlineLevel="1">
      <c r="A17" s="14" t="s">
        <v>33</v>
      </c>
      <c r="B17" s="15" t="s">
        <v>34</v>
      </c>
      <c r="C17" s="16">
        <v>12321</v>
      </c>
      <c r="D17" s="16">
        <v>23687</v>
      </c>
      <c r="E17" s="21">
        <v>1.9224900576251926</v>
      </c>
      <c r="F17" s="16">
        <v>5652</v>
      </c>
      <c r="G17" s="16">
        <v>17370</v>
      </c>
      <c r="H17" s="21">
        <v>3.073248407643312</v>
      </c>
      <c r="I17" s="16">
        <v>17973</v>
      </c>
      <c r="J17" s="16">
        <v>41057</v>
      </c>
      <c r="K17" s="21">
        <v>2.2843710009458631</v>
      </c>
      <c r="L17" s="14" t="s">
        <v>33</v>
      </c>
      <c r="M17" s="15" t="s">
        <v>34</v>
      </c>
      <c r="N17" s="16">
        <v>12633</v>
      </c>
      <c r="O17" s="16">
        <v>26452</v>
      </c>
      <c r="P17" s="21">
        <v>2.0938811050423496</v>
      </c>
      <c r="Q17" s="16">
        <v>5796</v>
      </c>
      <c r="R17" s="16">
        <v>13965</v>
      </c>
      <c r="S17" s="21">
        <v>2.4094202898550723</v>
      </c>
      <c r="T17" s="16">
        <v>18429</v>
      </c>
      <c r="U17" s="16">
        <v>40417</v>
      </c>
      <c r="V17" s="21">
        <v>2.1931195398556622</v>
      </c>
      <c r="W17" s="14" t="s">
        <v>33</v>
      </c>
      <c r="X17" s="15" t="s">
        <v>34</v>
      </c>
      <c r="Y17" s="16">
        <v>11701</v>
      </c>
      <c r="Z17" s="16">
        <v>23587</v>
      </c>
      <c r="AA17" s="21">
        <v>2.0158106144773953</v>
      </c>
      <c r="AB17" s="16">
        <v>4313</v>
      </c>
      <c r="AC17" s="16">
        <v>11905</v>
      </c>
      <c r="AD17" s="21">
        <v>2.7602596800370973</v>
      </c>
      <c r="AE17" s="16">
        <v>16014</v>
      </c>
      <c r="AF17" s="16">
        <v>35492</v>
      </c>
      <c r="AG17" s="21">
        <v>2.2163107281129011</v>
      </c>
      <c r="AH17" s="14" t="s">
        <v>33</v>
      </c>
      <c r="AI17" s="15" t="s">
        <v>34</v>
      </c>
      <c r="AJ17" s="16">
        <v>11907</v>
      </c>
      <c r="AK17" s="16">
        <v>20180</v>
      </c>
      <c r="AL17" s="21">
        <v>1.69480137734106</v>
      </c>
      <c r="AM17" s="16">
        <v>4095</v>
      </c>
      <c r="AN17" s="16">
        <v>9946</v>
      </c>
      <c r="AO17" s="21">
        <v>2.4288156288156286</v>
      </c>
      <c r="AP17" s="16">
        <v>16002</v>
      </c>
      <c r="AQ17" s="16">
        <v>30126</v>
      </c>
      <c r="AR17" s="21">
        <v>1.8826396700412449</v>
      </c>
      <c r="AS17" s="14" t="s">
        <v>33</v>
      </c>
      <c r="AT17" s="15" t="s">
        <v>34</v>
      </c>
      <c r="AU17" s="26">
        <v>-2.4697221562574212</v>
      </c>
      <c r="AV17" s="26">
        <v>-10.452895811280811</v>
      </c>
      <c r="AW17" s="26">
        <v>-8.1853285272226817</v>
      </c>
      <c r="AX17" s="26">
        <v>-2.4844720496894408</v>
      </c>
      <c r="AY17" s="26">
        <v>24.382384532760472</v>
      </c>
      <c r="AZ17" s="26">
        <v>27.551362482639721</v>
      </c>
      <c r="BA17" s="26">
        <v>-2.4743610613706659</v>
      </c>
      <c r="BB17" s="26">
        <v>1.5834920949105575</v>
      </c>
      <c r="BC17" s="26">
        <v>4.1608065329720469</v>
      </c>
      <c r="BD17" s="14" t="s">
        <v>33</v>
      </c>
      <c r="BE17" s="15" t="s">
        <v>34</v>
      </c>
      <c r="BF17" s="26">
        <v>5.2986924194513287</v>
      </c>
      <c r="BG17" s="26">
        <v>0.42396235214312972</v>
      </c>
      <c r="BH17" s="26">
        <v>-4.6294307700327426</v>
      </c>
      <c r="BI17" s="26">
        <v>31.045675863667981</v>
      </c>
      <c r="BJ17" s="26">
        <v>45.905081898362035</v>
      </c>
      <c r="BK17" s="26">
        <v>11.339104428102509</v>
      </c>
      <c r="BL17" s="26">
        <v>12.233046084675909</v>
      </c>
      <c r="BM17" s="26">
        <v>15.679589766707991</v>
      </c>
      <c r="BN17" s="26">
        <v>3.0708813511412534</v>
      </c>
      <c r="BO17" s="14" t="s">
        <v>33</v>
      </c>
      <c r="BP17" s="15" t="s">
        <v>34</v>
      </c>
      <c r="BQ17" s="26">
        <v>3.4769463340891913</v>
      </c>
      <c r="BR17" s="26">
        <v>17.378592666005947</v>
      </c>
      <c r="BS17" s="26">
        <v>13.434534767805589</v>
      </c>
      <c r="BT17" s="26">
        <v>38.021978021978022</v>
      </c>
      <c r="BU17" s="26">
        <v>74.643072591996784</v>
      </c>
      <c r="BV17" s="26">
        <v>26.532799409806593</v>
      </c>
      <c r="BW17" s="26">
        <v>12.317210348706412</v>
      </c>
      <c r="BX17" s="26">
        <v>36.284272721237471</v>
      </c>
      <c r="BY17" s="26">
        <v>21.338726538988581</v>
      </c>
    </row>
    <row r="18" spans="1:77" s="10" customFormat="1" ht="21" customHeight="1" outlineLevel="1">
      <c r="A18" s="14" t="s">
        <v>41</v>
      </c>
      <c r="B18" s="15" t="s">
        <v>42</v>
      </c>
      <c r="C18" s="16">
        <v>9937</v>
      </c>
      <c r="D18" s="16">
        <v>18736</v>
      </c>
      <c r="E18" s="21">
        <v>1.8854785146422461</v>
      </c>
      <c r="F18" s="16">
        <v>4044</v>
      </c>
      <c r="G18" s="16">
        <v>10527</v>
      </c>
      <c r="H18" s="21">
        <v>2.6031157270029674</v>
      </c>
      <c r="I18" s="16">
        <v>13981</v>
      </c>
      <c r="J18" s="16">
        <v>29263</v>
      </c>
      <c r="K18" s="21">
        <v>2.0930548601673702</v>
      </c>
      <c r="L18" s="14" t="s">
        <v>41</v>
      </c>
      <c r="M18" s="15" t="s">
        <v>42</v>
      </c>
      <c r="N18" s="16">
        <v>11315</v>
      </c>
      <c r="O18" s="16">
        <v>22048</v>
      </c>
      <c r="P18" s="21">
        <v>1.9485638532920901</v>
      </c>
      <c r="Q18" s="16">
        <v>4416</v>
      </c>
      <c r="R18" s="16">
        <v>10369</v>
      </c>
      <c r="S18" s="21">
        <v>2.3480525362318843</v>
      </c>
      <c r="T18" s="16">
        <v>15731</v>
      </c>
      <c r="U18" s="16">
        <v>32417</v>
      </c>
      <c r="V18" s="21">
        <v>2.0607081558705742</v>
      </c>
      <c r="W18" s="14" t="s">
        <v>41</v>
      </c>
      <c r="X18" s="15" t="s">
        <v>42</v>
      </c>
      <c r="Y18" s="16">
        <v>10149</v>
      </c>
      <c r="Z18" s="16">
        <v>19146</v>
      </c>
      <c r="AA18" s="21">
        <v>1.886491279929057</v>
      </c>
      <c r="AB18" s="16">
        <v>3730</v>
      </c>
      <c r="AC18" s="16">
        <v>9443</v>
      </c>
      <c r="AD18" s="21">
        <v>2.5316353887399465</v>
      </c>
      <c r="AE18" s="16">
        <v>13879</v>
      </c>
      <c r="AF18" s="16">
        <v>28589</v>
      </c>
      <c r="AG18" s="21">
        <v>2.059874630737085</v>
      </c>
      <c r="AH18" s="14" t="s">
        <v>41</v>
      </c>
      <c r="AI18" s="15" t="s">
        <v>42</v>
      </c>
      <c r="AJ18" s="16">
        <v>9059</v>
      </c>
      <c r="AK18" s="16">
        <v>16058</v>
      </c>
      <c r="AL18" s="21">
        <v>1.7726018324318358</v>
      </c>
      <c r="AM18" s="16">
        <v>2858</v>
      </c>
      <c r="AN18" s="16">
        <v>7534</v>
      </c>
      <c r="AO18" s="21">
        <v>2.6361091672498249</v>
      </c>
      <c r="AP18" s="16">
        <v>11917</v>
      </c>
      <c r="AQ18" s="16">
        <v>23592</v>
      </c>
      <c r="AR18" s="21">
        <v>1.979692875723756</v>
      </c>
      <c r="AS18" s="14" t="s">
        <v>41</v>
      </c>
      <c r="AT18" s="15" t="s">
        <v>42</v>
      </c>
      <c r="AU18" s="26">
        <v>-12.178524083075564</v>
      </c>
      <c r="AV18" s="26">
        <v>-15.021770682148041</v>
      </c>
      <c r="AW18" s="26">
        <v>-3.2375299656340024</v>
      </c>
      <c r="AX18" s="26">
        <v>-8.4239130434782616</v>
      </c>
      <c r="AY18" s="26">
        <v>1.5237727842607773</v>
      </c>
      <c r="AZ18" s="26">
        <v>10.862754850468736</v>
      </c>
      <c r="BA18" s="26">
        <v>-11.12453118047168</v>
      </c>
      <c r="BB18" s="26">
        <v>-9.7294629361137677</v>
      </c>
      <c r="BC18" s="26">
        <v>1.569688759888014</v>
      </c>
      <c r="BD18" s="14" t="s">
        <v>41</v>
      </c>
      <c r="BE18" s="15" t="s">
        <v>42</v>
      </c>
      <c r="BF18" s="26">
        <v>-2.0888757513055474</v>
      </c>
      <c r="BG18" s="26">
        <v>-2.1414394651624362</v>
      </c>
      <c r="BH18" s="26">
        <v>-5.3685129509260694E-2</v>
      </c>
      <c r="BI18" s="26">
        <v>8.4182305630026804</v>
      </c>
      <c r="BJ18" s="26">
        <v>11.479402732182569</v>
      </c>
      <c r="BK18" s="26">
        <v>2.8234847158855025</v>
      </c>
      <c r="BL18" s="26">
        <v>0.73492326536493979</v>
      </c>
      <c r="BM18" s="26">
        <v>2.3575501066843891</v>
      </c>
      <c r="BN18" s="26">
        <v>1.6107887798206593</v>
      </c>
      <c r="BO18" s="14" t="s">
        <v>41</v>
      </c>
      <c r="BP18" s="15" t="s">
        <v>42</v>
      </c>
      <c r="BQ18" s="26">
        <v>9.6920189866431166</v>
      </c>
      <c r="BR18" s="26">
        <v>16.677045709303773</v>
      </c>
      <c r="BS18" s="26">
        <v>6.3678531831118912</v>
      </c>
      <c r="BT18" s="26">
        <v>41.497550734779566</v>
      </c>
      <c r="BU18" s="26">
        <v>39.726572869657552</v>
      </c>
      <c r="BV18" s="26">
        <v>-1.2515961272301386</v>
      </c>
      <c r="BW18" s="26">
        <v>17.319795250482503</v>
      </c>
      <c r="BX18" s="26">
        <v>24.03780942692438</v>
      </c>
      <c r="BY18" s="26">
        <v>5.7262409656432292</v>
      </c>
    </row>
    <row r="19" spans="1:77" s="10" customFormat="1" ht="21" customHeight="1" outlineLevel="1">
      <c r="A19" s="14" t="s">
        <v>43</v>
      </c>
      <c r="B19" s="15" t="s">
        <v>44</v>
      </c>
      <c r="C19" s="16">
        <v>6055</v>
      </c>
      <c r="D19" s="16">
        <v>12572</v>
      </c>
      <c r="E19" s="21">
        <v>2.0763005780346822</v>
      </c>
      <c r="F19" s="16">
        <v>4801</v>
      </c>
      <c r="G19" s="16">
        <v>13581</v>
      </c>
      <c r="H19" s="21">
        <v>2.8287856696521558</v>
      </c>
      <c r="I19" s="16">
        <v>10856</v>
      </c>
      <c r="J19" s="16">
        <v>26153</v>
      </c>
      <c r="K19" s="21">
        <v>2.4090825350036846</v>
      </c>
      <c r="L19" s="14" t="s">
        <v>43</v>
      </c>
      <c r="M19" s="15" t="s">
        <v>44</v>
      </c>
      <c r="N19" s="16">
        <v>6869</v>
      </c>
      <c r="O19" s="16">
        <v>14148</v>
      </c>
      <c r="P19" s="21">
        <v>2.0596884553792401</v>
      </c>
      <c r="Q19" s="16">
        <v>5771</v>
      </c>
      <c r="R19" s="16">
        <v>15892</v>
      </c>
      <c r="S19" s="21">
        <v>2.7537688442211055</v>
      </c>
      <c r="T19" s="16">
        <v>12640</v>
      </c>
      <c r="U19" s="16">
        <v>30040</v>
      </c>
      <c r="V19" s="21">
        <v>2.3765822784810124</v>
      </c>
      <c r="W19" s="14" t="s">
        <v>43</v>
      </c>
      <c r="X19" s="15" t="s">
        <v>44</v>
      </c>
      <c r="Y19" s="16">
        <v>6240</v>
      </c>
      <c r="Z19" s="16">
        <v>13664</v>
      </c>
      <c r="AA19" s="21">
        <v>2.18974358974359</v>
      </c>
      <c r="AB19" s="16">
        <v>5275</v>
      </c>
      <c r="AC19" s="16">
        <v>14286</v>
      </c>
      <c r="AD19" s="21">
        <v>2.7082464454976303</v>
      </c>
      <c r="AE19" s="16">
        <v>11515</v>
      </c>
      <c r="AF19" s="16">
        <v>27950</v>
      </c>
      <c r="AG19" s="21">
        <v>2.4272687798523664</v>
      </c>
      <c r="AH19" s="14" t="s">
        <v>43</v>
      </c>
      <c r="AI19" s="15" t="s">
        <v>44</v>
      </c>
      <c r="AJ19" s="16">
        <v>6114</v>
      </c>
      <c r="AK19" s="16">
        <v>11125</v>
      </c>
      <c r="AL19" s="21">
        <v>1.8195943735688584</v>
      </c>
      <c r="AM19" s="16">
        <v>3988</v>
      </c>
      <c r="AN19" s="16">
        <v>9146</v>
      </c>
      <c r="AO19" s="21">
        <v>2.2933801404212639</v>
      </c>
      <c r="AP19" s="16">
        <v>10102</v>
      </c>
      <c r="AQ19" s="16">
        <v>20271</v>
      </c>
      <c r="AR19" s="21">
        <v>2.006632350029697</v>
      </c>
      <c r="AS19" s="14" t="s">
        <v>43</v>
      </c>
      <c r="AT19" s="15" t="s">
        <v>44</v>
      </c>
      <c r="AU19" s="26">
        <v>-11.850342116756442</v>
      </c>
      <c r="AV19" s="26">
        <v>-11.139383658467628</v>
      </c>
      <c r="AW19" s="26">
        <v>0.80653569776810685</v>
      </c>
      <c r="AX19" s="26">
        <v>-16.808178825160283</v>
      </c>
      <c r="AY19" s="26">
        <v>-14.5419078781777</v>
      </c>
      <c r="AZ19" s="26">
        <v>2.7241511424779241</v>
      </c>
      <c r="BA19" s="26">
        <v>-14.113924050632912</v>
      </c>
      <c r="BB19" s="26">
        <v>-12.939414114513982</v>
      </c>
      <c r="BC19" s="26">
        <v>1.367520780447991</v>
      </c>
      <c r="BD19" s="14" t="s">
        <v>43</v>
      </c>
      <c r="BE19" s="15" t="s">
        <v>44</v>
      </c>
      <c r="BF19" s="26">
        <v>-2.9647435897435899</v>
      </c>
      <c r="BG19" s="26">
        <v>-7.9918032786885247</v>
      </c>
      <c r="BH19" s="26">
        <v>-5.180652759540286</v>
      </c>
      <c r="BI19" s="26">
        <v>-8.9857819905213265</v>
      </c>
      <c r="BJ19" s="26">
        <v>-4.9349013019739605</v>
      </c>
      <c r="BK19" s="26">
        <v>4.4508218354691467</v>
      </c>
      <c r="BL19" s="26">
        <v>-5.7229700390794616</v>
      </c>
      <c r="BM19" s="26">
        <v>-6.4293381037567086</v>
      </c>
      <c r="BN19" s="26">
        <v>-0.74924726093943128</v>
      </c>
      <c r="BO19" s="14" t="s">
        <v>43</v>
      </c>
      <c r="BP19" s="15" t="s">
        <v>44</v>
      </c>
      <c r="BQ19" s="26">
        <v>-0.96499836440955189</v>
      </c>
      <c r="BR19" s="26">
        <v>13.006741573033707</v>
      </c>
      <c r="BS19" s="26">
        <v>14.107880755991424</v>
      </c>
      <c r="BT19" s="26">
        <v>20.386158475426278</v>
      </c>
      <c r="BU19" s="26">
        <v>48.491143669363659</v>
      </c>
      <c r="BV19" s="26">
        <v>23.345694845536812</v>
      </c>
      <c r="BW19" s="26">
        <v>7.4638685408829932</v>
      </c>
      <c r="BX19" s="26">
        <v>29.016822061072467</v>
      </c>
      <c r="BY19" s="26">
        <v>20.056000042460774</v>
      </c>
    </row>
    <row r="20" spans="1:77" s="10" customFormat="1" ht="21" customHeight="1" outlineLevel="1">
      <c r="A20" s="14" t="s">
        <v>37</v>
      </c>
      <c r="B20" s="15" t="s">
        <v>38</v>
      </c>
      <c r="C20" s="16">
        <v>6192</v>
      </c>
      <c r="D20" s="16">
        <v>12021</v>
      </c>
      <c r="E20" s="21">
        <v>1.9413759689922481</v>
      </c>
      <c r="F20" s="16">
        <v>5673</v>
      </c>
      <c r="G20" s="16">
        <v>13646</v>
      </c>
      <c r="H20" s="21">
        <v>2.4054292261589989</v>
      </c>
      <c r="I20" s="16">
        <v>11865</v>
      </c>
      <c r="J20" s="16">
        <v>25667</v>
      </c>
      <c r="K20" s="21">
        <v>2.1632532659081334</v>
      </c>
      <c r="L20" s="14" t="s">
        <v>37</v>
      </c>
      <c r="M20" s="15" t="s">
        <v>38</v>
      </c>
      <c r="N20" s="16">
        <v>7627</v>
      </c>
      <c r="O20" s="16">
        <v>14609</v>
      </c>
      <c r="P20" s="21">
        <v>1.9154320178313884</v>
      </c>
      <c r="Q20" s="16">
        <v>5985</v>
      </c>
      <c r="R20" s="16">
        <v>14287</v>
      </c>
      <c r="S20" s="21">
        <v>2.3871345029239768</v>
      </c>
      <c r="T20" s="16">
        <v>13612</v>
      </c>
      <c r="U20" s="16">
        <v>28896</v>
      </c>
      <c r="V20" s="21">
        <v>2.1228327945930063</v>
      </c>
      <c r="W20" s="14" t="s">
        <v>37</v>
      </c>
      <c r="X20" s="15" t="s">
        <v>38</v>
      </c>
      <c r="Y20" s="16">
        <v>7117</v>
      </c>
      <c r="Z20" s="16">
        <v>14106</v>
      </c>
      <c r="AA20" s="21">
        <v>1.9820148939159759</v>
      </c>
      <c r="AB20" s="16">
        <v>5486</v>
      </c>
      <c r="AC20" s="16">
        <v>13414</v>
      </c>
      <c r="AD20" s="21">
        <v>2.4451330659861465</v>
      </c>
      <c r="AE20" s="16">
        <v>12603</v>
      </c>
      <c r="AF20" s="16">
        <v>27520</v>
      </c>
      <c r="AG20" s="21">
        <v>2.1836070776799175</v>
      </c>
      <c r="AH20" s="14" t="s">
        <v>37</v>
      </c>
      <c r="AI20" s="15" t="s">
        <v>38</v>
      </c>
      <c r="AJ20" s="16">
        <v>6608</v>
      </c>
      <c r="AK20" s="16">
        <v>11387</v>
      </c>
      <c r="AL20" s="21">
        <v>1.7232142857142858</v>
      </c>
      <c r="AM20" s="16">
        <v>4307</v>
      </c>
      <c r="AN20" s="16">
        <v>9068</v>
      </c>
      <c r="AO20" s="21">
        <v>2.1054097980032505</v>
      </c>
      <c r="AP20" s="16">
        <v>10915</v>
      </c>
      <c r="AQ20" s="16">
        <v>20455</v>
      </c>
      <c r="AR20" s="21">
        <v>1.8740265689418232</v>
      </c>
      <c r="AS20" s="14" t="s">
        <v>37</v>
      </c>
      <c r="AT20" s="15" t="s">
        <v>38</v>
      </c>
      <c r="AU20" s="26">
        <v>-18.81473711813295</v>
      </c>
      <c r="AV20" s="26">
        <v>-17.715107125744403</v>
      </c>
      <c r="AW20" s="26">
        <v>1.3544699534798876</v>
      </c>
      <c r="AX20" s="26">
        <v>-5.2130325814536338</v>
      </c>
      <c r="AY20" s="26">
        <v>-4.4865962063414289</v>
      </c>
      <c r="AZ20" s="26">
        <v>0.76638845497030461</v>
      </c>
      <c r="BA20" s="26">
        <v>-12.834263884807523</v>
      </c>
      <c r="BB20" s="26">
        <v>-11.174557032115171</v>
      </c>
      <c r="BC20" s="26">
        <v>1.9040817259880585</v>
      </c>
      <c r="BD20" s="14" t="s">
        <v>37</v>
      </c>
      <c r="BE20" s="15" t="s">
        <v>38</v>
      </c>
      <c r="BF20" s="26">
        <v>-12.99704931853309</v>
      </c>
      <c r="BG20" s="26">
        <v>-14.7809442790302</v>
      </c>
      <c r="BH20" s="26">
        <v>-2.0503844369925606</v>
      </c>
      <c r="BI20" s="26">
        <v>3.4086766314254464</v>
      </c>
      <c r="BJ20" s="26">
        <v>1.7295363053526167</v>
      </c>
      <c r="BK20" s="26">
        <v>-1.6237905568192335</v>
      </c>
      <c r="BL20" s="26">
        <v>-5.8557486312782672</v>
      </c>
      <c r="BM20" s="26">
        <v>-6.7332848837209305</v>
      </c>
      <c r="BN20" s="26">
        <v>-0.93211878546437055</v>
      </c>
      <c r="BO20" s="14" t="s">
        <v>37</v>
      </c>
      <c r="BP20" s="15" t="s">
        <v>38</v>
      </c>
      <c r="BQ20" s="26">
        <v>-6.2953995157384988</v>
      </c>
      <c r="BR20" s="26">
        <v>5.5677527004478788</v>
      </c>
      <c r="BS20" s="26">
        <v>12.660159858617499</v>
      </c>
      <c r="BT20" s="26">
        <v>31.715811469700487</v>
      </c>
      <c r="BU20" s="26">
        <v>50.485222761358621</v>
      </c>
      <c r="BV20" s="26">
        <v>14.249930272020386</v>
      </c>
      <c r="BW20" s="26">
        <v>8.7036188731103987</v>
      </c>
      <c r="BX20" s="26">
        <v>25.480322659496455</v>
      </c>
      <c r="BY20" s="26">
        <v>15.433436310864218</v>
      </c>
    </row>
    <row r="21" spans="1:77" s="10" customFormat="1" ht="21" customHeight="1" outlineLevel="1">
      <c r="A21" s="14" t="s">
        <v>35</v>
      </c>
      <c r="B21" s="15" t="s">
        <v>36</v>
      </c>
      <c r="C21" s="16">
        <v>6697</v>
      </c>
      <c r="D21" s="16">
        <v>12154</v>
      </c>
      <c r="E21" s="21">
        <v>1.8148424667761685</v>
      </c>
      <c r="F21" s="16">
        <v>5145</v>
      </c>
      <c r="G21" s="16">
        <v>12714</v>
      </c>
      <c r="H21" s="21">
        <v>2.4711370262390671</v>
      </c>
      <c r="I21" s="16">
        <v>11842</v>
      </c>
      <c r="J21" s="16">
        <v>24868</v>
      </c>
      <c r="K21" s="21">
        <v>2.0999831109609861</v>
      </c>
      <c r="L21" s="14" t="s">
        <v>35</v>
      </c>
      <c r="M21" s="15" t="s">
        <v>36</v>
      </c>
      <c r="N21" s="16">
        <v>7801</v>
      </c>
      <c r="O21" s="16">
        <v>16296</v>
      </c>
      <c r="P21" s="21">
        <v>2.088962953467504</v>
      </c>
      <c r="Q21" s="16">
        <v>5028</v>
      </c>
      <c r="R21" s="16">
        <v>12365</v>
      </c>
      <c r="S21" s="21">
        <v>2.4592283214001589</v>
      </c>
      <c r="T21" s="16">
        <v>12829</v>
      </c>
      <c r="U21" s="16">
        <v>28661</v>
      </c>
      <c r="V21" s="21">
        <v>2.2340790396757346</v>
      </c>
      <c r="W21" s="14" t="s">
        <v>35</v>
      </c>
      <c r="X21" s="15" t="s">
        <v>36</v>
      </c>
      <c r="Y21" s="16">
        <v>7839</v>
      </c>
      <c r="Z21" s="16">
        <v>14856</v>
      </c>
      <c r="AA21" s="21">
        <v>1.8951396861844623</v>
      </c>
      <c r="AB21" s="16">
        <v>4694</v>
      </c>
      <c r="AC21" s="16">
        <v>11491</v>
      </c>
      <c r="AD21" s="21">
        <v>2.4480187473370258</v>
      </c>
      <c r="AE21" s="16">
        <v>12533</v>
      </c>
      <c r="AF21" s="16">
        <v>26347</v>
      </c>
      <c r="AG21" s="21">
        <v>2.1022101651639673</v>
      </c>
      <c r="AH21" s="14" t="s">
        <v>35</v>
      </c>
      <c r="AI21" s="15" t="s">
        <v>36</v>
      </c>
      <c r="AJ21" s="16">
        <v>7154</v>
      </c>
      <c r="AK21" s="16">
        <v>11221</v>
      </c>
      <c r="AL21" s="21">
        <v>1.5684931506849316</v>
      </c>
      <c r="AM21" s="16">
        <v>3789</v>
      </c>
      <c r="AN21" s="16">
        <v>8768</v>
      </c>
      <c r="AO21" s="21">
        <v>2.3140670361572973</v>
      </c>
      <c r="AP21" s="16">
        <v>10943</v>
      </c>
      <c r="AQ21" s="16">
        <v>19989</v>
      </c>
      <c r="AR21" s="21">
        <v>1.8266471717079411</v>
      </c>
      <c r="AS21" s="14" t="s">
        <v>35</v>
      </c>
      <c r="AT21" s="15" t="s">
        <v>36</v>
      </c>
      <c r="AU21" s="26">
        <v>-14.152031790796052</v>
      </c>
      <c r="AV21" s="26">
        <v>-25.417280314187529</v>
      </c>
      <c r="AW21" s="26">
        <v>-13.122323985512452</v>
      </c>
      <c r="AX21" s="26">
        <v>2.3269689737470167</v>
      </c>
      <c r="AY21" s="26">
        <v>2.822482814395471</v>
      </c>
      <c r="AZ21" s="26">
        <v>0.48424559587569932</v>
      </c>
      <c r="BA21" s="26">
        <v>-7.6935068984332373</v>
      </c>
      <c r="BB21" s="26">
        <v>-13.23401137434144</v>
      </c>
      <c r="BC21" s="26">
        <v>-6.0022911603974345</v>
      </c>
      <c r="BD21" s="14" t="s">
        <v>35</v>
      </c>
      <c r="BE21" s="15" t="s">
        <v>36</v>
      </c>
      <c r="BF21" s="26">
        <v>-14.568184717438449</v>
      </c>
      <c r="BG21" s="26">
        <v>-18.187937533656434</v>
      </c>
      <c r="BH21" s="26">
        <v>-4.2370079627195434</v>
      </c>
      <c r="BI21" s="26">
        <v>9.6080102258201965</v>
      </c>
      <c r="BJ21" s="26">
        <v>10.643112000696197</v>
      </c>
      <c r="BK21" s="26">
        <v>0.94436690598017103</v>
      </c>
      <c r="BL21" s="26">
        <v>-5.5134445065028324</v>
      </c>
      <c r="BM21" s="26">
        <v>-5.6135423387861998</v>
      </c>
      <c r="BN21" s="26">
        <v>-0.10593870393579267</v>
      </c>
      <c r="BO21" s="14" t="s">
        <v>35</v>
      </c>
      <c r="BP21" s="15" t="s">
        <v>36</v>
      </c>
      <c r="BQ21" s="26">
        <v>-6.3880346659211629</v>
      </c>
      <c r="BR21" s="26">
        <v>8.3147669548168608</v>
      </c>
      <c r="BS21" s="26">
        <v>15.7061136023234</v>
      </c>
      <c r="BT21" s="26">
        <v>35.787806809184481</v>
      </c>
      <c r="BU21" s="26">
        <v>45.004562043795623</v>
      </c>
      <c r="BV21" s="26">
        <v>6.7876162456640721</v>
      </c>
      <c r="BW21" s="26">
        <v>8.215297450424929</v>
      </c>
      <c r="BX21" s="26">
        <v>24.408424633548453</v>
      </c>
      <c r="BY21" s="26">
        <v>14.963806009535601</v>
      </c>
    </row>
    <row r="22" spans="1:77" s="10" customFormat="1" ht="21" customHeight="1" outlineLevel="1">
      <c r="A22" s="14" t="s">
        <v>39</v>
      </c>
      <c r="B22" s="15" t="s">
        <v>40</v>
      </c>
      <c r="C22" s="16">
        <v>2656</v>
      </c>
      <c r="D22" s="16">
        <v>7224</v>
      </c>
      <c r="E22" s="21">
        <v>2.7198795180722892</v>
      </c>
      <c r="F22" s="16">
        <v>1987</v>
      </c>
      <c r="G22" s="16">
        <v>12479</v>
      </c>
      <c r="H22" s="21">
        <v>6.2803220936084552</v>
      </c>
      <c r="I22" s="16">
        <v>4643</v>
      </c>
      <c r="J22" s="16">
        <v>19703</v>
      </c>
      <c r="K22" s="21">
        <v>4.2435925048460046</v>
      </c>
      <c r="L22" s="14" t="s">
        <v>39</v>
      </c>
      <c r="M22" s="15" t="s">
        <v>40</v>
      </c>
      <c r="N22" s="16">
        <v>2867</v>
      </c>
      <c r="O22" s="16">
        <v>8611</v>
      </c>
      <c r="P22" s="21">
        <v>3.0034879665155216</v>
      </c>
      <c r="Q22" s="16">
        <v>2023</v>
      </c>
      <c r="R22" s="16">
        <v>13765</v>
      </c>
      <c r="S22" s="21">
        <v>6.8042511122095899</v>
      </c>
      <c r="T22" s="16">
        <v>4890</v>
      </c>
      <c r="U22" s="16">
        <v>22376</v>
      </c>
      <c r="V22" s="21">
        <v>4.5758691206543967</v>
      </c>
      <c r="W22" s="14" t="s">
        <v>39</v>
      </c>
      <c r="X22" s="15" t="s">
        <v>40</v>
      </c>
      <c r="Y22" s="16">
        <v>2829</v>
      </c>
      <c r="Z22" s="16">
        <v>7005</v>
      </c>
      <c r="AA22" s="21">
        <v>2.476139978791092</v>
      </c>
      <c r="AB22" s="16">
        <v>2001</v>
      </c>
      <c r="AC22" s="16">
        <v>17788</v>
      </c>
      <c r="AD22" s="21">
        <v>8.8895552223888057</v>
      </c>
      <c r="AE22" s="16">
        <v>4830</v>
      </c>
      <c r="AF22" s="16">
        <v>24793</v>
      </c>
      <c r="AG22" s="21">
        <v>5.1331262939958595</v>
      </c>
      <c r="AH22" s="14" t="s">
        <v>39</v>
      </c>
      <c r="AI22" s="15" t="s">
        <v>40</v>
      </c>
      <c r="AJ22" s="16">
        <v>2674</v>
      </c>
      <c r="AK22" s="16">
        <v>5486</v>
      </c>
      <c r="AL22" s="21">
        <v>2.0516080777860881</v>
      </c>
      <c r="AM22" s="16">
        <v>1624</v>
      </c>
      <c r="AN22" s="16">
        <v>24309</v>
      </c>
      <c r="AO22" s="21">
        <v>14.968596059113301</v>
      </c>
      <c r="AP22" s="16">
        <v>4298</v>
      </c>
      <c r="AQ22" s="16">
        <v>29795</v>
      </c>
      <c r="AR22" s="21">
        <v>6.9322940902745467</v>
      </c>
      <c r="AS22" s="14" t="s">
        <v>39</v>
      </c>
      <c r="AT22" s="15" t="s">
        <v>40</v>
      </c>
      <c r="AU22" s="26">
        <v>-7.3596093477502613</v>
      </c>
      <c r="AV22" s="26">
        <v>-16.107304610382069</v>
      </c>
      <c r="AW22" s="26">
        <v>-9.4426364148966115</v>
      </c>
      <c r="AX22" s="26">
        <v>-1.7795353435491843</v>
      </c>
      <c r="AY22" s="26">
        <v>-9.3425354159099161</v>
      </c>
      <c r="AZ22" s="26">
        <v>-7.7000247339636427</v>
      </c>
      <c r="BA22" s="26">
        <v>-5.0511247443762777</v>
      </c>
      <c r="BB22" s="26">
        <v>-11.945834823024668</v>
      </c>
      <c r="BC22" s="26">
        <v>-7.2614973690697058</v>
      </c>
      <c r="BD22" s="14" t="s">
        <v>39</v>
      </c>
      <c r="BE22" s="15" t="s">
        <v>40</v>
      </c>
      <c r="BF22" s="26">
        <v>-6.1152350653941321</v>
      </c>
      <c r="BG22" s="26">
        <v>3.126338329764454</v>
      </c>
      <c r="BH22" s="26">
        <v>9.8435282887438529</v>
      </c>
      <c r="BI22" s="26">
        <v>-0.69965017491254378</v>
      </c>
      <c r="BJ22" s="26">
        <v>-29.845963570946704</v>
      </c>
      <c r="BK22" s="26">
        <v>-29.351672423484828</v>
      </c>
      <c r="BL22" s="26">
        <v>-3.8716356107660457</v>
      </c>
      <c r="BM22" s="26">
        <v>-20.529988303150084</v>
      </c>
      <c r="BN22" s="26">
        <v>-17.329279238469727</v>
      </c>
      <c r="BO22" s="14" t="s">
        <v>39</v>
      </c>
      <c r="BP22" s="15" t="s">
        <v>40</v>
      </c>
      <c r="BQ22" s="26">
        <v>-0.67314884068810765</v>
      </c>
      <c r="BR22" s="26">
        <v>31.680641633248268</v>
      </c>
      <c r="BS22" s="26">
        <v>32.573055620220593</v>
      </c>
      <c r="BT22" s="26">
        <v>22.352216748768473</v>
      </c>
      <c r="BU22" s="26">
        <v>-48.665103459624007</v>
      </c>
      <c r="BV22" s="26">
        <v>-58.043345756632796</v>
      </c>
      <c r="BW22" s="26">
        <v>8.0269892973476029</v>
      </c>
      <c r="BX22" s="26">
        <v>-33.871454942104378</v>
      </c>
      <c r="BY22" s="26">
        <v>-38.785163329994539</v>
      </c>
    </row>
    <row r="23" spans="1:77" s="10" customFormat="1" ht="21" customHeight="1" outlineLevel="1">
      <c r="A23" s="14" t="s">
        <v>47</v>
      </c>
      <c r="B23" s="15" t="s">
        <v>48</v>
      </c>
      <c r="C23" s="16">
        <v>4270</v>
      </c>
      <c r="D23" s="16">
        <v>8630</v>
      </c>
      <c r="E23" s="21">
        <v>2.0210772833723651</v>
      </c>
      <c r="F23" s="16">
        <v>2974</v>
      </c>
      <c r="G23" s="16">
        <v>8996</v>
      </c>
      <c r="H23" s="21">
        <v>3.0248823133826495</v>
      </c>
      <c r="I23" s="16">
        <v>7244</v>
      </c>
      <c r="J23" s="16">
        <v>17626</v>
      </c>
      <c r="K23" s="21">
        <v>2.4331860850358917</v>
      </c>
      <c r="L23" s="14" t="s">
        <v>47</v>
      </c>
      <c r="M23" s="15" t="s">
        <v>48</v>
      </c>
      <c r="N23" s="16">
        <v>4802</v>
      </c>
      <c r="O23" s="16">
        <v>10758</v>
      </c>
      <c r="P23" s="21">
        <v>2.2403165347771763</v>
      </c>
      <c r="Q23" s="16">
        <v>3255</v>
      </c>
      <c r="R23" s="16">
        <v>8558</v>
      </c>
      <c r="S23" s="21">
        <v>2.6291858678955453</v>
      </c>
      <c r="T23" s="16">
        <v>8057</v>
      </c>
      <c r="U23" s="16">
        <v>19316</v>
      </c>
      <c r="V23" s="21">
        <v>2.397418393943155</v>
      </c>
      <c r="W23" s="14" t="s">
        <v>47</v>
      </c>
      <c r="X23" s="15" t="s">
        <v>48</v>
      </c>
      <c r="Y23" s="16">
        <v>4522</v>
      </c>
      <c r="Z23" s="16">
        <v>10147</v>
      </c>
      <c r="AA23" s="21">
        <v>2.2439186200796106</v>
      </c>
      <c r="AB23" s="16">
        <v>2996</v>
      </c>
      <c r="AC23" s="16">
        <v>9247</v>
      </c>
      <c r="AD23" s="21">
        <v>3.0864485981308412</v>
      </c>
      <c r="AE23" s="16">
        <v>7518</v>
      </c>
      <c r="AF23" s="16">
        <v>19394</v>
      </c>
      <c r="AG23" s="21">
        <v>2.5796754455972333</v>
      </c>
      <c r="AH23" s="14" t="s">
        <v>47</v>
      </c>
      <c r="AI23" s="15" t="s">
        <v>48</v>
      </c>
      <c r="AJ23" s="16">
        <v>4476</v>
      </c>
      <c r="AK23" s="16">
        <v>8747</v>
      </c>
      <c r="AL23" s="21">
        <v>1.9542001787310099</v>
      </c>
      <c r="AM23" s="16">
        <v>2276</v>
      </c>
      <c r="AN23" s="16">
        <v>5986</v>
      </c>
      <c r="AO23" s="21">
        <v>2.6300527240773288</v>
      </c>
      <c r="AP23" s="16">
        <v>6752</v>
      </c>
      <c r="AQ23" s="16">
        <v>14733</v>
      </c>
      <c r="AR23" s="21">
        <v>2.1820201421800949</v>
      </c>
      <c r="AS23" s="14" t="s">
        <v>47</v>
      </c>
      <c r="AT23" s="15" t="s">
        <v>48</v>
      </c>
      <c r="AU23" s="26">
        <v>-11.078717201166182</v>
      </c>
      <c r="AV23" s="26">
        <v>-19.780628369585425</v>
      </c>
      <c r="AW23" s="26">
        <v>-9.7860837074354272</v>
      </c>
      <c r="AX23" s="26">
        <v>-8.632872503840245</v>
      </c>
      <c r="AY23" s="26">
        <v>5.118018228558074</v>
      </c>
      <c r="AZ23" s="26">
        <v>15.050151087409722</v>
      </c>
      <c r="BA23" s="26">
        <v>-10.090604443341194</v>
      </c>
      <c r="BB23" s="26">
        <v>-8.7492234417063575</v>
      </c>
      <c r="BC23" s="26">
        <v>1.4919252802556409</v>
      </c>
      <c r="BD23" s="14" t="s">
        <v>47</v>
      </c>
      <c r="BE23" s="15" t="s">
        <v>48</v>
      </c>
      <c r="BF23" s="26">
        <v>-5.5727554179566567</v>
      </c>
      <c r="BG23" s="26">
        <v>-14.950231595545482</v>
      </c>
      <c r="BH23" s="26">
        <v>-9.9309010011842336</v>
      </c>
      <c r="BI23" s="26">
        <v>-0.73431241655540724</v>
      </c>
      <c r="BJ23" s="26">
        <v>-2.7143938574672868</v>
      </c>
      <c r="BK23" s="26">
        <v>-1.9947289835144624</v>
      </c>
      <c r="BL23" s="26">
        <v>-3.6445863261505718</v>
      </c>
      <c r="BM23" s="26">
        <v>-9.1162215118077761</v>
      </c>
      <c r="BN23" s="26">
        <v>-5.6785965386210462</v>
      </c>
      <c r="BO23" s="14" t="s">
        <v>47</v>
      </c>
      <c r="BP23" s="15" t="s">
        <v>48</v>
      </c>
      <c r="BQ23" s="26">
        <v>-4.6023235031277929</v>
      </c>
      <c r="BR23" s="26">
        <v>-1.337601463358866</v>
      </c>
      <c r="BS23" s="26">
        <v>3.4222238524603399</v>
      </c>
      <c r="BT23" s="26">
        <v>30.667838312829524</v>
      </c>
      <c r="BU23" s="26">
        <v>50.28399599064484</v>
      </c>
      <c r="BV23" s="26">
        <v>15.012230959888235</v>
      </c>
      <c r="BW23" s="26">
        <v>7.2867298578199051</v>
      </c>
      <c r="BX23" s="26">
        <v>19.636190864046696</v>
      </c>
      <c r="BY23" s="26">
        <v>11.510706890398021</v>
      </c>
    </row>
    <row r="24" spans="1:77" s="10" customFormat="1" ht="21" customHeight="1" outlineLevel="1">
      <c r="A24" s="14" t="s">
        <v>45</v>
      </c>
      <c r="B24" s="15" t="s">
        <v>46</v>
      </c>
      <c r="C24" s="16">
        <v>4025</v>
      </c>
      <c r="D24" s="16">
        <v>7752</v>
      </c>
      <c r="E24" s="21">
        <v>1.9259627329192546</v>
      </c>
      <c r="F24" s="16">
        <v>3462</v>
      </c>
      <c r="G24" s="16">
        <v>7315</v>
      </c>
      <c r="H24" s="21">
        <v>2.1129404968226457</v>
      </c>
      <c r="I24" s="16">
        <v>7487</v>
      </c>
      <c r="J24" s="16">
        <v>15067</v>
      </c>
      <c r="K24" s="21">
        <v>2.0124215306531319</v>
      </c>
      <c r="L24" s="14" t="s">
        <v>45</v>
      </c>
      <c r="M24" s="15" t="s">
        <v>46</v>
      </c>
      <c r="N24" s="16">
        <v>4829</v>
      </c>
      <c r="O24" s="16">
        <v>9100</v>
      </c>
      <c r="P24" s="21">
        <v>1.8844481259059847</v>
      </c>
      <c r="Q24" s="16">
        <v>3608</v>
      </c>
      <c r="R24" s="16">
        <v>8157</v>
      </c>
      <c r="S24" s="21">
        <v>2.2608093126385809</v>
      </c>
      <c r="T24" s="16">
        <v>8437</v>
      </c>
      <c r="U24" s="16">
        <v>17257</v>
      </c>
      <c r="V24" s="21">
        <v>2.0453952826834181</v>
      </c>
      <c r="W24" s="14" t="s">
        <v>45</v>
      </c>
      <c r="X24" s="15" t="s">
        <v>46</v>
      </c>
      <c r="Y24" s="16">
        <v>4869</v>
      </c>
      <c r="Z24" s="16">
        <v>8615</v>
      </c>
      <c r="AA24" s="21">
        <v>1.7693571575272129</v>
      </c>
      <c r="AB24" s="16">
        <v>3229</v>
      </c>
      <c r="AC24" s="16">
        <v>7096</v>
      </c>
      <c r="AD24" s="21">
        <v>2.197584391452462</v>
      </c>
      <c r="AE24" s="16">
        <v>8098</v>
      </c>
      <c r="AF24" s="16">
        <v>15711</v>
      </c>
      <c r="AG24" s="21">
        <v>1.940108668807113</v>
      </c>
      <c r="AH24" s="14" t="s">
        <v>45</v>
      </c>
      <c r="AI24" s="15" t="s">
        <v>46</v>
      </c>
      <c r="AJ24" s="16">
        <v>4735</v>
      </c>
      <c r="AK24" s="16">
        <v>7683</v>
      </c>
      <c r="AL24" s="21">
        <v>1.62259767687434</v>
      </c>
      <c r="AM24" s="16">
        <v>2653</v>
      </c>
      <c r="AN24" s="16">
        <v>6003</v>
      </c>
      <c r="AO24" s="21">
        <v>2.2627214474180173</v>
      </c>
      <c r="AP24" s="16">
        <v>7388</v>
      </c>
      <c r="AQ24" s="16">
        <v>13686</v>
      </c>
      <c r="AR24" s="21">
        <v>1.8524634542501353</v>
      </c>
      <c r="AS24" s="14" t="s">
        <v>45</v>
      </c>
      <c r="AT24" s="15" t="s">
        <v>46</v>
      </c>
      <c r="AU24" s="26">
        <v>-16.649409815696831</v>
      </c>
      <c r="AV24" s="26">
        <v>-14.813186813186814</v>
      </c>
      <c r="AW24" s="26">
        <v>2.2030113985393456</v>
      </c>
      <c r="AX24" s="26">
        <v>-4.0465631929046566</v>
      </c>
      <c r="AY24" s="26">
        <v>-10.322422459237465</v>
      </c>
      <c r="AZ24" s="26">
        <v>-6.540525774964987</v>
      </c>
      <c r="BA24" s="26">
        <v>-11.259926514163801</v>
      </c>
      <c r="BB24" s="26">
        <v>-12.690502404821231</v>
      </c>
      <c r="BC24" s="26">
        <v>-1.612096806394649</v>
      </c>
      <c r="BD24" s="14" t="s">
        <v>45</v>
      </c>
      <c r="BE24" s="15" t="s">
        <v>46</v>
      </c>
      <c r="BF24" s="26">
        <v>-17.334154857260216</v>
      </c>
      <c r="BG24" s="26">
        <v>-10.017411491584445</v>
      </c>
      <c r="BH24" s="26">
        <v>8.8509871919193372</v>
      </c>
      <c r="BI24" s="26">
        <v>7.2158563022607618</v>
      </c>
      <c r="BJ24" s="26">
        <v>3.0862457722660652</v>
      </c>
      <c r="BK24" s="26">
        <v>-3.8516789143133692</v>
      </c>
      <c r="BL24" s="26">
        <v>-7.5450728574956782</v>
      </c>
      <c r="BM24" s="26">
        <v>-4.0990388899497168</v>
      </c>
      <c r="BN24" s="26">
        <v>3.7272583236526082</v>
      </c>
      <c r="BO24" s="14" t="s">
        <v>45</v>
      </c>
      <c r="BP24" s="15" t="s">
        <v>46</v>
      </c>
      <c r="BQ24" s="26">
        <v>-14.994720168954593</v>
      </c>
      <c r="BR24" s="26">
        <v>0.89808668488871535</v>
      </c>
      <c r="BS24" s="26">
        <v>18.696258497626847</v>
      </c>
      <c r="BT24" s="26">
        <v>30.493780625706748</v>
      </c>
      <c r="BU24" s="26">
        <v>21.855738797268032</v>
      </c>
      <c r="BV24" s="26">
        <v>-6.6195046131854198</v>
      </c>
      <c r="BW24" s="26">
        <v>1.3400108283703303</v>
      </c>
      <c r="BX24" s="26">
        <v>10.090603536460616</v>
      </c>
      <c r="BY24" s="26">
        <v>8.6348843231429147</v>
      </c>
    </row>
    <row r="25" spans="1:77" s="10" customFormat="1" ht="21" customHeight="1" outlineLevel="1">
      <c r="A25" s="14" t="s">
        <v>49</v>
      </c>
      <c r="B25" s="15" t="s">
        <v>50</v>
      </c>
      <c r="C25" s="16">
        <v>3672</v>
      </c>
      <c r="D25" s="16">
        <v>8895</v>
      </c>
      <c r="E25" s="21">
        <v>2.4223856209150325</v>
      </c>
      <c r="F25" s="16">
        <v>1967</v>
      </c>
      <c r="G25" s="16">
        <v>5632</v>
      </c>
      <c r="H25" s="21">
        <v>2.8632435180477884</v>
      </c>
      <c r="I25" s="16">
        <v>5639</v>
      </c>
      <c r="J25" s="16">
        <v>14527</v>
      </c>
      <c r="K25" s="21">
        <v>2.5761659868771059</v>
      </c>
      <c r="L25" s="14" t="s">
        <v>49</v>
      </c>
      <c r="M25" s="15" t="s">
        <v>50</v>
      </c>
      <c r="N25" s="16">
        <v>3839</v>
      </c>
      <c r="O25" s="16">
        <v>9986</v>
      </c>
      <c r="P25" s="21">
        <v>2.6011982287053921</v>
      </c>
      <c r="Q25" s="16">
        <v>1928</v>
      </c>
      <c r="R25" s="16">
        <v>6304</v>
      </c>
      <c r="S25" s="21">
        <v>3.2697095435684647</v>
      </c>
      <c r="T25" s="16">
        <v>5767</v>
      </c>
      <c r="U25" s="16">
        <v>16290</v>
      </c>
      <c r="V25" s="21">
        <v>2.8246922143228717</v>
      </c>
      <c r="W25" s="14" t="s">
        <v>49</v>
      </c>
      <c r="X25" s="15" t="s">
        <v>50</v>
      </c>
      <c r="Y25" s="16">
        <v>4124</v>
      </c>
      <c r="Z25" s="16">
        <v>10588</v>
      </c>
      <c r="AA25" s="21">
        <v>2.5674102812803103</v>
      </c>
      <c r="AB25" s="16">
        <v>1602</v>
      </c>
      <c r="AC25" s="16">
        <v>4926</v>
      </c>
      <c r="AD25" s="21">
        <v>3.0749063670411987</v>
      </c>
      <c r="AE25" s="16">
        <v>5726</v>
      </c>
      <c r="AF25" s="16">
        <v>15514</v>
      </c>
      <c r="AG25" s="21">
        <v>2.709395738735592</v>
      </c>
      <c r="AH25" s="14" t="s">
        <v>49</v>
      </c>
      <c r="AI25" s="15" t="s">
        <v>50</v>
      </c>
      <c r="AJ25" s="16">
        <v>3947</v>
      </c>
      <c r="AK25" s="16">
        <v>9243</v>
      </c>
      <c r="AL25" s="21">
        <v>2.3417785659994932</v>
      </c>
      <c r="AM25" s="16">
        <v>1414</v>
      </c>
      <c r="AN25" s="16">
        <v>4284</v>
      </c>
      <c r="AO25" s="21">
        <v>3.0297029702970297</v>
      </c>
      <c r="AP25" s="16">
        <v>5361</v>
      </c>
      <c r="AQ25" s="16">
        <v>13527</v>
      </c>
      <c r="AR25" s="21">
        <v>2.5232232792389477</v>
      </c>
      <c r="AS25" s="14" t="s">
        <v>49</v>
      </c>
      <c r="AT25" s="15" t="s">
        <v>50</v>
      </c>
      <c r="AU25" s="26">
        <v>-4.3500911695754105</v>
      </c>
      <c r="AV25" s="26">
        <v>-10.925295413579011</v>
      </c>
      <c r="AW25" s="26">
        <v>-6.8742399490005033</v>
      </c>
      <c r="AX25" s="26">
        <v>2.0228215767634854</v>
      </c>
      <c r="AY25" s="26">
        <v>-10.659898477157361</v>
      </c>
      <c r="AZ25" s="26">
        <v>-12.431257887117127</v>
      </c>
      <c r="BA25" s="26">
        <v>-2.2195248829547425</v>
      </c>
      <c r="BB25" s="26">
        <v>-10.822590546347453</v>
      </c>
      <c r="BC25" s="26">
        <v>-8.7983471680769263</v>
      </c>
      <c r="BD25" s="14" t="s">
        <v>49</v>
      </c>
      <c r="BE25" s="15" t="s">
        <v>50</v>
      </c>
      <c r="BF25" s="26">
        <v>-10.960232783705141</v>
      </c>
      <c r="BG25" s="26">
        <v>-15.989799773328297</v>
      </c>
      <c r="BH25" s="26">
        <v>-5.6486749088251402</v>
      </c>
      <c r="BI25" s="26">
        <v>22.78401997503121</v>
      </c>
      <c r="BJ25" s="26">
        <v>14.332115306536744</v>
      </c>
      <c r="BK25" s="26">
        <v>-6.883554285169371</v>
      </c>
      <c r="BL25" s="26">
        <v>-1.5193852602165561</v>
      </c>
      <c r="BM25" s="26">
        <v>-6.3619956168621892</v>
      </c>
      <c r="BN25" s="26">
        <v>-4.9173234442548139</v>
      </c>
      <c r="BO25" s="14" t="s">
        <v>49</v>
      </c>
      <c r="BP25" s="15" t="s">
        <v>50</v>
      </c>
      <c r="BQ25" s="26">
        <v>-6.9673169495819609</v>
      </c>
      <c r="BR25" s="26">
        <v>-3.765011359948069</v>
      </c>
      <c r="BS25" s="26">
        <v>3.4421296738248808</v>
      </c>
      <c r="BT25" s="26">
        <v>39.10891089108911</v>
      </c>
      <c r="BU25" s="26">
        <v>31.465919701213817</v>
      </c>
      <c r="BV25" s="26">
        <v>-5.4942498945011016</v>
      </c>
      <c r="BW25" s="26">
        <v>5.1855997015482185</v>
      </c>
      <c r="BX25" s="26">
        <v>7.3926221630812448</v>
      </c>
      <c r="BY25" s="26">
        <v>2.0982173109201279</v>
      </c>
    </row>
    <row r="26" spans="1:77" s="10" customFormat="1" ht="21" customHeight="1" outlineLevel="1">
      <c r="A26" s="14" t="s">
        <v>51</v>
      </c>
      <c r="B26" s="15" t="s">
        <v>52</v>
      </c>
      <c r="C26" s="16">
        <v>3431</v>
      </c>
      <c r="D26" s="16">
        <v>7586</v>
      </c>
      <c r="E26" s="21">
        <v>2.2110171961527252</v>
      </c>
      <c r="F26" s="16">
        <v>2088</v>
      </c>
      <c r="G26" s="16">
        <v>6284</v>
      </c>
      <c r="H26" s="21">
        <v>3.0095785440613025</v>
      </c>
      <c r="I26" s="16">
        <v>5519</v>
      </c>
      <c r="J26" s="16">
        <v>13870</v>
      </c>
      <c r="K26" s="21">
        <v>2.5131364377604637</v>
      </c>
      <c r="L26" s="14" t="s">
        <v>51</v>
      </c>
      <c r="M26" s="15" t="s">
        <v>52</v>
      </c>
      <c r="N26" s="16">
        <v>3707</v>
      </c>
      <c r="O26" s="16">
        <v>8128</v>
      </c>
      <c r="P26" s="21">
        <v>2.1926085783652551</v>
      </c>
      <c r="Q26" s="16">
        <v>1916</v>
      </c>
      <c r="R26" s="16">
        <v>4613</v>
      </c>
      <c r="S26" s="21">
        <v>2.4076200417536535</v>
      </c>
      <c r="T26" s="16">
        <v>5623</v>
      </c>
      <c r="U26" s="16">
        <v>12741</v>
      </c>
      <c r="V26" s="21">
        <v>2.2658723101547218</v>
      </c>
      <c r="W26" s="14" t="s">
        <v>51</v>
      </c>
      <c r="X26" s="15" t="s">
        <v>52</v>
      </c>
      <c r="Y26" s="16">
        <v>3616</v>
      </c>
      <c r="Z26" s="16">
        <v>7618</v>
      </c>
      <c r="AA26" s="21">
        <v>2.1067477876106193</v>
      </c>
      <c r="AB26" s="16">
        <v>1680</v>
      </c>
      <c r="AC26" s="16">
        <v>3801</v>
      </c>
      <c r="AD26" s="21">
        <v>2.2625000000000002</v>
      </c>
      <c r="AE26" s="16">
        <v>5296</v>
      </c>
      <c r="AF26" s="16">
        <v>11419</v>
      </c>
      <c r="AG26" s="21">
        <v>2.1561555891238671</v>
      </c>
      <c r="AH26" s="14" t="s">
        <v>51</v>
      </c>
      <c r="AI26" s="15" t="s">
        <v>52</v>
      </c>
      <c r="AJ26" s="16">
        <v>3153</v>
      </c>
      <c r="AK26" s="16">
        <v>5772</v>
      </c>
      <c r="AL26" s="21">
        <v>1.8306374881065652</v>
      </c>
      <c r="AM26" s="16">
        <v>1318</v>
      </c>
      <c r="AN26" s="16">
        <v>3934</v>
      </c>
      <c r="AO26" s="21">
        <v>2.9848254931714719</v>
      </c>
      <c r="AP26" s="16">
        <v>4471</v>
      </c>
      <c r="AQ26" s="16">
        <v>9706</v>
      </c>
      <c r="AR26" s="21">
        <v>2.1708789979870273</v>
      </c>
      <c r="AS26" s="14" t="s">
        <v>51</v>
      </c>
      <c r="AT26" s="15" t="s">
        <v>52</v>
      </c>
      <c r="AU26" s="26">
        <v>-7.4453736174804428</v>
      </c>
      <c r="AV26" s="26">
        <v>-6.6683070866141732</v>
      </c>
      <c r="AW26" s="26">
        <v>0.83957610898316271</v>
      </c>
      <c r="AX26" s="26">
        <v>8.9770354906054273</v>
      </c>
      <c r="AY26" s="26">
        <v>36.223715586386298</v>
      </c>
      <c r="AZ26" s="26">
        <v>25.002221773714624</v>
      </c>
      <c r="BA26" s="26">
        <v>-1.8495465054241509</v>
      </c>
      <c r="BB26" s="26">
        <v>8.861156895063182</v>
      </c>
      <c r="BC26" s="26">
        <v>10.912535825501035</v>
      </c>
      <c r="BD26" s="14" t="s">
        <v>51</v>
      </c>
      <c r="BE26" s="15" t="s">
        <v>52</v>
      </c>
      <c r="BF26" s="26">
        <v>-5.1161504424778759</v>
      </c>
      <c r="BG26" s="26">
        <v>-0.42005775794171701</v>
      </c>
      <c r="BH26" s="26">
        <v>4.9493066590739678</v>
      </c>
      <c r="BI26" s="26">
        <v>24.285714285714285</v>
      </c>
      <c r="BJ26" s="26">
        <v>65.324914496185215</v>
      </c>
      <c r="BK26" s="26">
        <v>33.020046146355902</v>
      </c>
      <c r="BL26" s="26">
        <v>4.2107250755287007</v>
      </c>
      <c r="BM26" s="26">
        <v>21.46422628951747</v>
      </c>
      <c r="BN26" s="26">
        <v>16.556358476043574</v>
      </c>
      <c r="BO26" s="14" t="s">
        <v>51</v>
      </c>
      <c r="BP26" s="15" t="s">
        <v>52</v>
      </c>
      <c r="BQ26" s="26">
        <v>8.8169996828417379</v>
      </c>
      <c r="BR26" s="26">
        <v>31.427581427581426</v>
      </c>
      <c r="BS26" s="26">
        <v>20.778538105847925</v>
      </c>
      <c r="BT26" s="26">
        <v>58.421851289833079</v>
      </c>
      <c r="BU26" s="26">
        <v>59.735638027452971</v>
      </c>
      <c r="BV26" s="26">
        <v>0.829296417712169</v>
      </c>
      <c r="BW26" s="26">
        <v>23.439946320733618</v>
      </c>
      <c r="BX26" s="26">
        <v>42.901298166082839</v>
      </c>
      <c r="BY26" s="26">
        <v>15.765846004811809</v>
      </c>
    </row>
    <row r="27" spans="1:77" s="10" customFormat="1" ht="21" customHeight="1" outlineLevel="1">
      <c r="A27" s="14" t="s">
        <v>53</v>
      </c>
      <c r="B27" s="15" t="s">
        <v>54</v>
      </c>
      <c r="C27" s="16">
        <v>2869</v>
      </c>
      <c r="D27" s="16">
        <v>6224</v>
      </c>
      <c r="E27" s="21">
        <v>2.1693970024398745</v>
      </c>
      <c r="F27" s="16">
        <v>1243</v>
      </c>
      <c r="G27" s="16">
        <v>3076</v>
      </c>
      <c r="H27" s="21">
        <v>2.4746580852775542</v>
      </c>
      <c r="I27" s="16">
        <v>4112</v>
      </c>
      <c r="J27" s="16">
        <v>9300</v>
      </c>
      <c r="K27" s="21">
        <v>2.2616731517509727</v>
      </c>
      <c r="L27" s="14" t="s">
        <v>53</v>
      </c>
      <c r="M27" s="15" t="s">
        <v>54</v>
      </c>
      <c r="N27" s="16">
        <v>2983</v>
      </c>
      <c r="O27" s="16">
        <v>6967</v>
      </c>
      <c r="P27" s="21">
        <v>2.3355682199128394</v>
      </c>
      <c r="Q27" s="16">
        <v>1345</v>
      </c>
      <c r="R27" s="16">
        <v>3663</v>
      </c>
      <c r="S27" s="21">
        <v>2.7234200743494426</v>
      </c>
      <c r="T27" s="16">
        <v>4328</v>
      </c>
      <c r="U27" s="16">
        <v>10630</v>
      </c>
      <c r="V27" s="21">
        <v>2.4560998151571165</v>
      </c>
      <c r="W27" s="14" t="s">
        <v>53</v>
      </c>
      <c r="X27" s="15" t="s">
        <v>54</v>
      </c>
      <c r="Y27" s="16">
        <v>3129</v>
      </c>
      <c r="Z27" s="16">
        <v>7190</v>
      </c>
      <c r="AA27" s="21">
        <v>2.297858740811761</v>
      </c>
      <c r="AB27" s="16">
        <v>1015</v>
      </c>
      <c r="AC27" s="16">
        <v>2774</v>
      </c>
      <c r="AD27" s="21">
        <v>2.7330049261083742</v>
      </c>
      <c r="AE27" s="16">
        <v>4144</v>
      </c>
      <c r="AF27" s="16">
        <v>9964</v>
      </c>
      <c r="AG27" s="21">
        <v>2.4044401544401546</v>
      </c>
      <c r="AH27" s="14" t="s">
        <v>53</v>
      </c>
      <c r="AI27" s="15" t="s">
        <v>54</v>
      </c>
      <c r="AJ27" s="16">
        <v>3163</v>
      </c>
      <c r="AK27" s="16">
        <v>5059</v>
      </c>
      <c r="AL27" s="21">
        <v>1.5994309200126462</v>
      </c>
      <c r="AM27" s="16">
        <v>835</v>
      </c>
      <c r="AN27" s="16">
        <v>2745</v>
      </c>
      <c r="AO27" s="21">
        <v>3.2874251497005988</v>
      </c>
      <c r="AP27" s="16">
        <v>3998</v>
      </c>
      <c r="AQ27" s="16">
        <v>7804</v>
      </c>
      <c r="AR27" s="21">
        <v>1.9519759879939971</v>
      </c>
      <c r="AS27" s="14" t="s">
        <v>53</v>
      </c>
      <c r="AT27" s="15" t="s">
        <v>54</v>
      </c>
      <c r="AU27" s="26">
        <v>-3.8216560509554141</v>
      </c>
      <c r="AV27" s="26">
        <v>-10.664561504234246</v>
      </c>
      <c r="AW27" s="26">
        <v>-7.1148089812236828</v>
      </c>
      <c r="AX27" s="26">
        <v>-7.5836431226765804</v>
      </c>
      <c r="AY27" s="26">
        <v>-16.025116025116024</v>
      </c>
      <c r="AZ27" s="26">
        <v>-9.134176229912363</v>
      </c>
      <c r="BA27" s="26">
        <v>-4.9907578558225509</v>
      </c>
      <c r="BB27" s="26">
        <v>-12.51175917215428</v>
      </c>
      <c r="BC27" s="26">
        <v>-7.9160733699133621</v>
      </c>
      <c r="BD27" s="14" t="s">
        <v>53</v>
      </c>
      <c r="BE27" s="15" t="s">
        <v>54</v>
      </c>
      <c r="BF27" s="26">
        <v>-8.309364014062</v>
      </c>
      <c r="BG27" s="26">
        <v>-13.435326842837274</v>
      </c>
      <c r="BH27" s="26">
        <v>-5.5904976267820965</v>
      </c>
      <c r="BI27" s="26">
        <v>22.463054187192117</v>
      </c>
      <c r="BJ27" s="26">
        <v>10.886806056236482</v>
      </c>
      <c r="BK27" s="26">
        <v>-9.4528494391954698</v>
      </c>
      <c r="BL27" s="26">
        <v>-0.77220077220077221</v>
      </c>
      <c r="BM27" s="26">
        <v>-6.6639903653151347</v>
      </c>
      <c r="BN27" s="26">
        <v>-5.9376400957845199</v>
      </c>
      <c r="BO27" s="14" t="s">
        <v>53</v>
      </c>
      <c r="BP27" s="15" t="s">
        <v>54</v>
      </c>
      <c r="BQ27" s="26">
        <v>-9.2949731267783751</v>
      </c>
      <c r="BR27" s="26">
        <v>23.02826645582131</v>
      </c>
      <c r="BS27" s="26">
        <v>35.635554827383345</v>
      </c>
      <c r="BT27" s="26">
        <v>48.862275449101794</v>
      </c>
      <c r="BU27" s="26">
        <v>12.058287795992713</v>
      </c>
      <c r="BV27" s="26">
        <v>-24.723515438733784</v>
      </c>
      <c r="BW27" s="26">
        <v>2.8514257128564284</v>
      </c>
      <c r="BX27" s="26">
        <v>19.169656586365967</v>
      </c>
      <c r="BY27" s="26">
        <v>15.865828558436553</v>
      </c>
    </row>
    <row r="28" spans="1:77" s="10" customFormat="1" ht="21" customHeight="1" outlineLevel="1">
      <c r="A28" s="14" t="s">
        <v>55</v>
      </c>
      <c r="B28" s="15" t="s">
        <v>56</v>
      </c>
      <c r="C28" s="16">
        <v>2220</v>
      </c>
      <c r="D28" s="16">
        <v>4471</v>
      </c>
      <c r="E28" s="21">
        <v>2.0139639639639642</v>
      </c>
      <c r="F28" s="16">
        <v>1503</v>
      </c>
      <c r="G28" s="16">
        <v>4445</v>
      </c>
      <c r="H28" s="21">
        <v>2.9574184963406522</v>
      </c>
      <c r="I28" s="16">
        <v>3723</v>
      </c>
      <c r="J28" s="16">
        <v>8916</v>
      </c>
      <c r="K28" s="21">
        <v>2.3948428686543108</v>
      </c>
      <c r="L28" s="14" t="s">
        <v>55</v>
      </c>
      <c r="M28" s="15" t="s">
        <v>56</v>
      </c>
      <c r="N28" s="16">
        <v>2277</v>
      </c>
      <c r="O28" s="16">
        <v>5290</v>
      </c>
      <c r="P28" s="21">
        <v>2.3232323232323231</v>
      </c>
      <c r="Q28" s="16">
        <v>1596</v>
      </c>
      <c r="R28" s="16">
        <v>4908</v>
      </c>
      <c r="S28" s="21">
        <v>3.0751879699248121</v>
      </c>
      <c r="T28" s="16">
        <v>3873</v>
      </c>
      <c r="U28" s="16">
        <v>10198</v>
      </c>
      <c r="V28" s="21">
        <v>2.6331009553317841</v>
      </c>
      <c r="W28" s="14" t="s">
        <v>55</v>
      </c>
      <c r="X28" s="15" t="s">
        <v>56</v>
      </c>
      <c r="Y28" s="16">
        <v>2331</v>
      </c>
      <c r="Z28" s="16">
        <v>4634</v>
      </c>
      <c r="AA28" s="21">
        <v>1.987987987987988</v>
      </c>
      <c r="AB28" s="16">
        <v>1611</v>
      </c>
      <c r="AC28" s="16">
        <v>5072</v>
      </c>
      <c r="AD28" s="21">
        <v>3.1483550589695839</v>
      </c>
      <c r="AE28" s="16">
        <v>3942</v>
      </c>
      <c r="AF28" s="16">
        <v>9706</v>
      </c>
      <c r="AG28" s="21">
        <v>2.4622019279553524</v>
      </c>
      <c r="AH28" s="14" t="s">
        <v>55</v>
      </c>
      <c r="AI28" s="15" t="s">
        <v>56</v>
      </c>
      <c r="AJ28" s="16">
        <v>2314</v>
      </c>
      <c r="AK28" s="16">
        <v>4276</v>
      </c>
      <c r="AL28" s="21">
        <v>1.8478824546240276</v>
      </c>
      <c r="AM28" s="16">
        <v>1219</v>
      </c>
      <c r="AN28" s="16">
        <v>3072</v>
      </c>
      <c r="AO28" s="21">
        <v>2.5200984413453651</v>
      </c>
      <c r="AP28" s="16">
        <v>3533</v>
      </c>
      <c r="AQ28" s="16">
        <v>7348</v>
      </c>
      <c r="AR28" s="21">
        <v>2.0798188508349846</v>
      </c>
      <c r="AS28" s="14" t="s">
        <v>55</v>
      </c>
      <c r="AT28" s="15" t="s">
        <v>56</v>
      </c>
      <c r="AU28" s="26">
        <v>-2.5032938076416338</v>
      </c>
      <c r="AV28" s="26">
        <v>-15.482041587901701</v>
      </c>
      <c r="AW28" s="26">
        <v>-13.311985898942407</v>
      </c>
      <c r="AX28" s="26">
        <v>-5.8270676691729326</v>
      </c>
      <c r="AY28" s="26">
        <v>-9.4335778321108403</v>
      </c>
      <c r="AZ28" s="26">
        <v>-3.8296674784091116</v>
      </c>
      <c r="BA28" s="26">
        <v>-3.8729666924864445</v>
      </c>
      <c r="BB28" s="26">
        <v>-12.571092371053147</v>
      </c>
      <c r="BC28" s="26">
        <v>-9.0485739331423218</v>
      </c>
      <c r="BD28" s="14" t="s">
        <v>55</v>
      </c>
      <c r="BE28" s="15" t="s">
        <v>56</v>
      </c>
      <c r="BF28" s="26">
        <v>-4.7619047619047619</v>
      </c>
      <c r="BG28" s="26">
        <v>-3.5174794993526111</v>
      </c>
      <c r="BH28" s="26">
        <v>1.3066465256797655</v>
      </c>
      <c r="BI28" s="26">
        <v>-6.7039106145251397</v>
      </c>
      <c r="BJ28" s="26">
        <v>-12.36198738170347</v>
      </c>
      <c r="BK28" s="26">
        <v>-6.0646451576342457</v>
      </c>
      <c r="BL28" s="26">
        <v>-5.5555555555555554</v>
      </c>
      <c r="BM28" s="26">
        <v>-8.1392952812693178</v>
      </c>
      <c r="BN28" s="26">
        <v>-2.7357244154616311</v>
      </c>
      <c r="BO28" s="14" t="s">
        <v>55</v>
      </c>
      <c r="BP28" s="15" t="s">
        <v>56</v>
      </c>
      <c r="BQ28" s="26">
        <v>-4.062229904926534</v>
      </c>
      <c r="BR28" s="26">
        <v>4.5603367633302154</v>
      </c>
      <c r="BS28" s="26">
        <v>8.9876663379937636</v>
      </c>
      <c r="BT28" s="26">
        <v>23.297785069729287</v>
      </c>
      <c r="BU28" s="26">
        <v>44.694010416666664</v>
      </c>
      <c r="BV28" s="26">
        <v>17.353292546850749</v>
      </c>
      <c r="BW28" s="26">
        <v>5.3778658363996605</v>
      </c>
      <c r="BX28" s="26">
        <v>21.339139902014153</v>
      </c>
      <c r="BY28" s="26">
        <v>15.146704612897105</v>
      </c>
    </row>
    <row r="29" spans="1:77" s="10" customFormat="1" ht="21" customHeight="1" outlineLevel="1">
      <c r="A29" s="14" t="s">
        <v>59</v>
      </c>
      <c r="B29" s="15" t="s">
        <v>60</v>
      </c>
      <c r="C29" s="16">
        <v>1210</v>
      </c>
      <c r="D29" s="16">
        <v>2897</v>
      </c>
      <c r="E29" s="21">
        <v>2.3942148760330579</v>
      </c>
      <c r="F29" s="16">
        <v>996</v>
      </c>
      <c r="G29" s="16">
        <v>3525</v>
      </c>
      <c r="H29" s="21">
        <v>3.5391566265060241</v>
      </c>
      <c r="I29" s="16">
        <v>2206</v>
      </c>
      <c r="J29" s="16">
        <v>6422</v>
      </c>
      <c r="K29" s="21">
        <v>2.9111514052583862</v>
      </c>
      <c r="L29" s="14" t="s">
        <v>59</v>
      </c>
      <c r="M29" s="15" t="s">
        <v>60</v>
      </c>
      <c r="N29" s="16">
        <v>1326</v>
      </c>
      <c r="O29" s="16">
        <v>3188</v>
      </c>
      <c r="P29" s="21">
        <v>2.4042232277526394</v>
      </c>
      <c r="Q29" s="16">
        <v>1011</v>
      </c>
      <c r="R29" s="16">
        <v>2867</v>
      </c>
      <c r="S29" s="21">
        <v>2.8358061325420376</v>
      </c>
      <c r="T29" s="16">
        <v>2337</v>
      </c>
      <c r="U29" s="16">
        <v>6055</v>
      </c>
      <c r="V29" s="21">
        <v>2.5909285408643559</v>
      </c>
      <c r="W29" s="14" t="s">
        <v>59</v>
      </c>
      <c r="X29" s="15" t="s">
        <v>60</v>
      </c>
      <c r="Y29" s="16">
        <v>1448</v>
      </c>
      <c r="Z29" s="16">
        <v>3284</v>
      </c>
      <c r="AA29" s="21">
        <v>2.2679558011049723</v>
      </c>
      <c r="AB29" s="16">
        <v>930</v>
      </c>
      <c r="AC29" s="16">
        <v>2760</v>
      </c>
      <c r="AD29" s="21">
        <v>2.967741935483871</v>
      </c>
      <c r="AE29" s="16">
        <v>2378</v>
      </c>
      <c r="AF29" s="16">
        <v>6044</v>
      </c>
      <c r="AG29" s="21">
        <v>2.5416316232127838</v>
      </c>
      <c r="AH29" s="14" t="s">
        <v>59</v>
      </c>
      <c r="AI29" s="15" t="s">
        <v>60</v>
      </c>
      <c r="AJ29" s="16">
        <v>1130</v>
      </c>
      <c r="AK29" s="16">
        <v>3062</v>
      </c>
      <c r="AL29" s="21">
        <v>2.7097345132743365</v>
      </c>
      <c r="AM29" s="16">
        <v>673</v>
      </c>
      <c r="AN29" s="16">
        <v>1858</v>
      </c>
      <c r="AO29" s="21">
        <v>2.7607726597325408</v>
      </c>
      <c r="AP29" s="16">
        <v>1803</v>
      </c>
      <c r="AQ29" s="16">
        <v>4920</v>
      </c>
      <c r="AR29" s="21">
        <v>2.7287853577371046</v>
      </c>
      <c r="AS29" s="14" t="s">
        <v>59</v>
      </c>
      <c r="AT29" s="15" t="s">
        <v>60</v>
      </c>
      <c r="AU29" s="26">
        <v>-8.7481146304675708</v>
      </c>
      <c r="AV29" s="26">
        <v>-9.1279799247176907</v>
      </c>
      <c r="AW29" s="26">
        <v>-0.41628213237656958</v>
      </c>
      <c r="AX29" s="26">
        <v>-1.4836795252225519</v>
      </c>
      <c r="AY29" s="26">
        <v>22.950819672131146</v>
      </c>
      <c r="AZ29" s="26">
        <v>24.802488643096982</v>
      </c>
      <c r="BA29" s="26">
        <v>-5.6054771074026526</v>
      </c>
      <c r="BB29" s="26">
        <v>6.0611065235342689</v>
      </c>
      <c r="BC29" s="26">
        <v>12.359386194696102</v>
      </c>
      <c r="BD29" s="14" t="s">
        <v>59</v>
      </c>
      <c r="BE29" s="15" t="s">
        <v>60</v>
      </c>
      <c r="BF29" s="26">
        <v>-16.436464088397791</v>
      </c>
      <c r="BG29" s="26">
        <v>-11.784409257003654</v>
      </c>
      <c r="BH29" s="26">
        <v>5.567087104015469</v>
      </c>
      <c r="BI29" s="26">
        <v>7.096774193548387</v>
      </c>
      <c r="BJ29" s="26">
        <v>27.717391304347824</v>
      </c>
      <c r="BK29" s="26">
        <v>19.254190675746464</v>
      </c>
      <c r="BL29" s="26">
        <v>-7.232968881412952</v>
      </c>
      <c r="BM29" s="26">
        <v>6.2541363335539382</v>
      </c>
      <c r="BN29" s="26">
        <v>14.538683681410367</v>
      </c>
      <c r="BO29" s="14" t="s">
        <v>59</v>
      </c>
      <c r="BP29" s="15" t="s">
        <v>60</v>
      </c>
      <c r="BQ29" s="26">
        <v>7.0796460176991154</v>
      </c>
      <c r="BR29" s="26">
        <v>-5.3886348791639449</v>
      </c>
      <c r="BS29" s="26">
        <v>-11.643931746657241</v>
      </c>
      <c r="BT29" s="26">
        <v>47.99405646359584</v>
      </c>
      <c r="BU29" s="26">
        <v>89.720129171151783</v>
      </c>
      <c r="BV29" s="26">
        <v>28.194424630707978</v>
      </c>
      <c r="BW29" s="26">
        <v>22.351636161952303</v>
      </c>
      <c r="BX29" s="26">
        <v>30.528455284552845</v>
      </c>
      <c r="BY29" s="26">
        <v>6.6830484487981856</v>
      </c>
    </row>
    <row r="30" spans="1:77" s="10" customFormat="1" ht="21" customHeight="1" outlineLevel="1">
      <c r="A30" s="14" t="s">
        <v>57</v>
      </c>
      <c r="B30" s="15" t="s">
        <v>58</v>
      </c>
      <c r="C30" s="16">
        <v>1293</v>
      </c>
      <c r="D30" s="16">
        <v>3297</v>
      </c>
      <c r="E30" s="21">
        <v>2.5498839907192576</v>
      </c>
      <c r="F30" s="16">
        <v>925</v>
      </c>
      <c r="G30" s="16">
        <v>2904</v>
      </c>
      <c r="H30" s="21">
        <v>3.1394594594594594</v>
      </c>
      <c r="I30" s="16">
        <v>2218</v>
      </c>
      <c r="J30" s="16">
        <v>6201</v>
      </c>
      <c r="K30" s="21">
        <v>2.795761947700631</v>
      </c>
      <c r="L30" s="14" t="s">
        <v>57</v>
      </c>
      <c r="M30" s="15" t="s">
        <v>58</v>
      </c>
      <c r="N30" s="16">
        <v>1550</v>
      </c>
      <c r="O30" s="16">
        <v>4183</v>
      </c>
      <c r="P30" s="21">
        <v>2.6987096774193549</v>
      </c>
      <c r="Q30" s="16">
        <v>730</v>
      </c>
      <c r="R30" s="16">
        <v>2044</v>
      </c>
      <c r="S30" s="21">
        <v>2.8</v>
      </c>
      <c r="T30" s="16">
        <v>2280</v>
      </c>
      <c r="U30" s="16">
        <v>6227</v>
      </c>
      <c r="V30" s="21">
        <v>2.731140350877193</v>
      </c>
      <c r="W30" s="14" t="s">
        <v>57</v>
      </c>
      <c r="X30" s="15" t="s">
        <v>58</v>
      </c>
      <c r="Y30" s="16">
        <v>1134</v>
      </c>
      <c r="Z30" s="16">
        <v>2673</v>
      </c>
      <c r="AA30" s="21">
        <v>2.3571428571428572</v>
      </c>
      <c r="AB30" s="16">
        <v>428</v>
      </c>
      <c r="AC30" s="16">
        <v>1207</v>
      </c>
      <c r="AD30" s="21">
        <v>2.8200934579439254</v>
      </c>
      <c r="AE30" s="16">
        <v>1562</v>
      </c>
      <c r="AF30" s="16">
        <v>3880</v>
      </c>
      <c r="AG30" s="21">
        <v>2.4839948783610755</v>
      </c>
      <c r="AH30" s="14" t="s">
        <v>57</v>
      </c>
      <c r="AI30" s="15" t="s">
        <v>58</v>
      </c>
      <c r="AJ30" s="16">
        <v>1344</v>
      </c>
      <c r="AK30" s="16">
        <v>3247</v>
      </c>
      <c r="AL30" s="21">
        <v>2.4159226190476191</v>
      </c>
      <c r="AM30" s="16">
        <v>497</v>
      </c>
      <c r="AN30" s="16">
        <v>1468</v>
      </c>
      <c r="AO30" s="21">
        <v>2.953722334004024</v>
      </c>
      <c r="AP30" s="16">
        <v>1841</v>
      </c>
      <c r="AQ30" s="16">
        <v>4715</v>
      </c>
      <c r="AR30" s="21">
        <v>2.5611080934274852</v>
      </c>
      <c r="AS30" s="14" t="s">
        <v>57</v>
      </c>
      <c r="AT30" s="15" t="s">
        <v>58</v>
      </c>
      <c r="AU30" s="26">
        <v>-16.580645161290324</v>
      </c>
      <c r="AV30" s="26">
        <v>-21.180970595266555</v>
      </c>
      <c r="AW30" s="26">
        <v>-5.5146979293605227</v>
      </c>
      <c r="AX30" s="26">
        <v>26.712328767123289</v>
      </c>
      <c r="AY30" s="26">
        <v>42.074363992172209</v>
      </c>
      <c r="AZ30" s="26">
        <v>12.123552123552127</v>
      </c>
      <c r="BA30" s="26">
        <v>-2.7192982456140351</v>
      </c>
      <c r="BB30" s="26">
        <v>-0.41753653444676408</v>
      </c>
      <c r="BC30" s="26">
        <v>2.3661031115695961</v>
      </c>
      <c r="BD30" s="14" t="s">
        <v>57</v>
      </c>
      <c r="BE30" s="15" t="s">
        <v>58</v>
      </c>
      <c r="BF30" s="26">
        <v>14.02116402116402</v>
      </c>
      <c r="BG30" s="26">
        <v>23.344556677890012</v>
      </c>
      <c r="BH30" s="26">
        <v>8.1768965759685024</v>
      </c>
      <c r="BI30" s="26">
        <v>116.12149532710281</v>
      </c>
      <c r="BJ30" s="26">
        <v>140.59652029826015</v>
      </c>
      <c r="BK30" s="26">
        <v>11.324660202870632</v>
      </c>
      <c r="BL30" s="26">
        <v>41.997439180537775</v>
      </c>
      <c r="BM30" s="26">
        <v>59.819587628865982</v>
      </c>
      <c r="BN30" s="26">
        <v>12.551035111040871</v>
      </c>
      <c r="BO30" s="14" t="s">
        <v>57</v>
      </c>
      <c r="BP30" s="15" t="s">
        <v>58</v>
      </c>
      <c r="BQ30" s="26">
        <v>-3.7946428571428572</v>
      </c>
      <c r="BR30" s="26">
        <v>1.539882968894364</v>
      </c>
      <c r="BS30" s="26">
        <v>5.5449363574586465</v>
      </c>
      <c r="BT30" s="26">
        <v>86.116700201207237</v>
      </c>
      <c r="BU30" s="26">
        <v>97.820163487738427</v>
      </c>
      <c r="BV30" s="26">
        <v>6.2882391928713499</v>
      </c>
      <c r="BW30" s="26">
        <v>20.478001086366106</v>
      </c>
      <c r="BX30" s="26">
        <v>31.516436903499471</v>
      </c>
      <c r="BY30" s="26">
        <v>9.1622003333374629</v>
      </c>
    </row>
    <row r="31" spans="1:77" s="10" customFormat="1" ht="21" customHeight="1" outlineLevel="1">
      <c r="A31" s="14" t="s">
        <v>61</v>
      </c>
      <c r="B31" s="15" t="s">
        <v>62</v>
      </c>
      <c r="C31" s="16">
        <v>1013</v>
      </c>
      <c r="D31" s="16">
        <v>2360</v>
      </c>
      <c r="E31" s="21">
        <v>2.3297137216189534</v>
      </c>
      <c r="F31" s="16">
        <v>499</v>
      </c>
      <c r="G31" s="16">
        <v>1521</v>
      </c>
      <c r="H31" s="21">
        <v>3.0480961923847696</v>
      </c>
      <c r="I31" s="16">
        <v>1512</v>
      </c>
      <c r="J31" s="16">
        <v>3881</v>
      </c>
      <c r="K31" s="21">
        <v>2.5667989417989419</v>
      </c>
      <c r="L31" s="14" t="s">
        <v>61</v>
      </c>
      <c r="M31" s="15" t="s">
        <v>62</v>
      </c>
      <c r="N31" s="16">
        <v>1215</v>
      </c>
      <c r="O31" s="16">
        <v>2468</v>
      </c>
      <c r="P31" s="21">
        <v>2.0312757201646092</v>
      </c>
      <c r="Q31" s="16">
        <v>422</v>
      </c>
      <c r="R31" s="16">
        <v>1210</v>
      </c>
      <c r="S31" s="21">
        <v>2.8672985781990521</v>
      </c>
      <c r="T31" s="16">
        <v>1637</v>
      </c>
      <c r="U31" s="16">
        <v>3678</v>
      </c>
      <c r="V31" s="21">
        <v>2.2467929138668294</v>
      </c>
      <c r="W31" s="14" t="s">
        <v>61</v>
      </c>
      <c r="X31" s="15" t="s">
        <v>62</v>
      </c>
      <c r="Y31" s="16">
        <v>928</v>
      </c>
      <c r="Z31" s="16">
        <v>2175</v>
      </c>
      <c r="AA31" s="21">
        <v>2.34375</v>
      </c>
      <c r="AB31" s="16">
        <v>414</v>
      </c>
      <c r="AC31" s="16">
        <v>1158</v>
      </c>
      <c r="AD31" s="21">
        <v>2.7971014492753623</v>
      </c>
      <c r="AE31" s="16">
        <v>1342</v>
      </c>
      <c r="AF31" s="16">
        <v>3333</v>
      </c>
      <c r="AG31" s="21">
        <v>2.4836065573770494</v>
      </c>
      <c r="AH31" s="14" t="s">
        <v>61</v>
      </c>
      <c r="AI31" s="15" t="s">
        <v>62</v>
      </c>
      <c r="AJ31" s="16">
        <v>947</v>
      </c>
      <c r="AK31" s="16">
        <v>1993</v>
      </c>
      <c r="AL31" s="21">
        <v>2.1045406546990497</v>
      </c>
      <c r="AM31" s="16">
        <v>352</v>
      </c>
      <c r="AN31" s="16">
        <v>973</v>
      </c>
      <c r="AO31" s="21">
        <v>2.7642045454545454</v>
      </c>
      <c r="AP31" s="16">
        <v>1299</v>
      </c>
      <c r="AQ31" s="16">
        <v>2966</v>
      </c>
      <c r="AR31" s="21">
        <v>2.2832948421862973</v>
      </c>
      <c r="AS31" s="14" t="s">
        <v>61</v>
      </c>
      <c r="AT31" s="15" t="s">
        <v>62</v>
      </c>
      <c r="AU31" s="26">
        <v>-16.625514403292183</v>
      </c>
      <c r="AV31" s="26">
        <v>-4.3760129659643434</v>
      </c>
      <c r="AW31" s="26">
        <v>14.692146343882825</v>
      </c>
      <c r="AX31" s="26">
        <v>18.246445497630333</v>
      </c>
      <c r="AY31" s="26">
        <v>25.702479338842974</v>
      </c>
      <c r="AZ31" s="26">
        <v>6.3055035691217176</v>
      </c>
      <c r="BA31" s="26">
        <v>-7.6359193646915084</v>
      </c>
      <c r="BB31" s="26">
        <v>5.5193039695486679</v>
      </c>
      <c r="BC31" s="26">
        <v>14.24279140089364</v>
      </c>
      <c r="BD31" s="14" t="s">
        <v>61</v>
      </c>
      <c r="BE31" s="15" t="s">
        <v>62</v>
      </c>
      <c r="BF31" s="26">
        <v>9.1594827586206904</v>
      </c>
      <c r="BG31" s="26">
        <v>8.5057471264367823</v>
      </c>
      <c r="BH31" s="26">
        <v>-0.59888121092465474</v>
      </c>
      <c r="BI31" s="26">
        <v>20.531400966183575</v>
      </c>
      <c r="BJ31" s="26">
        <v>31.347150259067359</v>
      </c>
      <c r="BK31" s="26">
        <v>8.9733871888855461</v>
      </c>
      <c r="BL31" s="26">
        <v>12.667660208643815</v>
      </c>
      <c r="BM31" s="26">
        <v>16.441644164416441</v>
      </c>
      <c r="BN31" s="26">
        <v>3.3496603628616768</v>
      </c>
      <c r="BO31" s="14" t="s">
        <v>61</v>
      </c>
      <c r="BP31" s="15" t="s">
        <v>62</v>
      </c>
      <c r="BQ31" s="26">
        <v>6.9693769799366416</v>
      </c>
      <c r="BR31" s="26">
        <v>18.414450577019569</v>
      </c>
      <c r="BS31" s="26">
        <v>10.699392592732002</v>
      </c>
      <c r="BT31" s="26">
        <v>41.761363636363633</v>
      </c>
      <c r="BU31" s="26">
        <v>56.32065775950668</v>
      </c>
      <c r="BV31" s="26">
        <v>10.27028362995261</v>
      </c>
      <c r="BW31" s="26">
        <v>16.397228637413395</v>
      </c>
      <c r="BX31" s="26">
        <v>30.849629130141604</v>
      </c>
      <c r="BY31" s="26">
        <v>12.41644724871292</v>
      </c>
    </row>
    <row r="32" spans="1:77" s="10" customFormat="1" ht="21" customHeight="1" outlineLevel="1">
      <c r="A32" s="14" t="s">
        <v>63</v>
      </c>
      <c r="B32" s="15" t="s">
        <v>64</v>
      </c>
      <c r="C32" s="16">
        <v>768</v>
      </c>
      <c r="D32" s="16">
        <v>1422</v>
      </c>
      <c r="E32" s="21">
        <v>1.8515625</v>
      </c>
      <c r="F32" s="16">
        <v>546</v>
      </c>
      <c r="G32" s="16">
        <v>1444</v>
      </c>
      <c r="H32" s="21">
        <v>2.6446886446886446</v>
      </c>
      <c r="I32" s="16">
        <v>1314</v>
      </c>
      <c r="J32" s="16">
        <v>2866</v>
      </c>
      <c r="K32" s="21">
        <v>2.1811263318112633</v>
      </c>
      <c r="L32" s="14" t="s">
        <v>63</v>
      </c>
      <c r="M32" s="15" t="s">
        <v>64</v>
      </c>
      <c r="N32" s="16">
        <v>772</v>
      </c>
      <c r="O32" s="16">
        <v>1436</v>
      </c>
      <c r="P32" s="21">
        <v>1.8601036269430051</v>
      </c>
      <c r="Q32" s="16">
        <v>662</v>
      </c>
      <c r="R32" s="16">
        <v>1770</v>
      </c>
      <c r="S32" s="21">
        <v>2.6737160120845922</v>
      </c>
      <c r="T32" s="16">
        <v>1434</v>
      </c>
      <c r="U32" s="16">
        <v>3206</v>
      </c>
      <c r="V32" s="21">
        <v>2.2357043235704324</v>
      </c>
      <c r="W32" s="14" t="s">
        <v>63</v>
      </c>
      <c r="X32" s="15" t="s">
        <v>64</v>
      </c>
      <c r="Y32" s="16">
        <v>1043</v>
      </c>
      <c r="Z32" s="16">
        <v>1941</v>
      </c>
      <c r="AA32" s="21">
        <v>1.8609779482262703</v>
      </c>
      <c r="AB32" s="16">
        <v>625</v>
      </c>
      <c r="AC32" s="16">
        <v>1732</v>
      </c>
      <c r="AD32" s="21">
        <v>2.7711999999999999</v>
      </c>
      <c r="AE32" s="16">
        <v>1668</v>
      </c>
      <c r="AF32" s="16">
        <v>3673</v>
      </c>
      <c r="AG32" s="21">
        <v>2.2020383693045562</v>
      </c>
      <c r="AH32" s="14" t="s">
        <v>63</v>
      </c>
      <c r="AI32" s="15" t="s">
        <v>64</v>
      </c>
      <c r="AJ32" s="16">
        <v>721</v>
      </c>
      <c r="AK32" s="16">
        <v>1249</v>
      </c>
      <c r="AL32" s="21">
        <v>1.7323162274618584</v>
      </c>
      <c r="AM32" s="16">
        <v>419</v>
      </c>
      <c r="AN32" s="16">
        <v>1099</v>
      </c>
      <c r="AO32" s="21">
        <v>2.6229116945107398</v>
      </c>
      <c r="AP32" s="16">
        <v>1140</v>
      </c>
      <c r="AQ32" s="16">
        <v>2348</v>
      </c>
      <c r="AR32" s="21">
        <v>2.0596491228070177</v>
      </c>
      <c r="AS32" s="14" t="s">
        <v>63</v>
      </c>
      <c r="AT32" s="15" t="s">
        <v>64</v>
      </c>
      <c r="AU32" s="26">
        <v>-0.51813471502590669</v>
      </c>
      <c r="AV32" s="26">
        <v>-0.97493036211699169</v>
      </c>
      <c r="AW32" s="26">
        <v>-0.45917479108634812</v>
      </c>
      <c r="AX32" s="26">
        <v>-17.522658610271904</v>
      </c>
      <c r="AY32" s="26">
        <v>-18.418079096045197</v>
      </c>
      <c r="AZ32" s="26">
        <v>-1.0856563398936325</v>
      </c>
      <c r="BA32" s="26">
        <v>-8.3682008368200833</v>
      </c>
      <c r="BB32" s="26">
        <v>-10.605115408608858</v>
      </c>
      <c r="BC32" s="26">
        <v>-2.4411990075685748</v>
      </c>
      <c r="BD32" s="14" t="s">
        <v>63</v>
      </c>
      <c r="BE32" s="15" t="s">
        <v>64</v>
      </c>
      <c r="BF32" s="26">
        <v>-26.366251198465964</v>
      </c>
      <c r="BG32" s="26">
        <v>-26.738794435857805</v>
      </c>
      <c r="BH32" s="26">
        <v>-0.50594088098917545</v>
      </c>
      <c r="BI32" s="26">
        <v>-12.64</v>
      </c>
      <c r="BJ32" s="26">
        <v>-16.628175519630485</v>
      </c>
      <c r="BK32" s="26">
        <v>-4.5652192303462495</v>
      </c>
      <c r="BL32" s="26">
        <v>-21.223021582733814</v>
      </c>
      <c r="BM32" s="26">
        <v>-21.97114075687449</v>
      </c>
      <c r="BN32" s="26">
        <v>-0.94966726215117492</v>
      </c>
      <c r="BO32" s="14" t="s">
        <v>63</v>
      </c>
      <c r="BP32" s="15" t="s">
        <v>64</v>
      </c>
      <c r="BQ32" s="26">
        <v>6.5187239944521496</v>
      </c>
      <c r="BR32" s="26">
        <v>13.851080864691754</v>
      </c>
      <c r="BS32" s="26">
        <v>6.8836319055244264</v>
      </c>
      <c r="BT32" s="26">
        <v>30.310262529832936</v>
      </c>
      <c r="BU32" s="26">
        <v>31.392174704276616</v>
      </c>
      <c r="BV32" s="26">
        <v>0.8302586100584276</v>
      </c>
      <c r="BW32" s="26">
        <v>15.263157894736842</v>
      </c>
      <c r="BX32" s="26">
        <v>22.061328790459967</v>
      </c>
      <c r="BY32" s="26">
        <v>5.8979564848739301</v>
      </c>
    </row>
    <row r="33" spans="1:77" s="10" customFormat="1" ht="21" customHeight="1" outlineLevel="1">
      <c r="A33" s="14" t="s">
        <v>65</v>
      </c>
      <c r="B33" s="15" t="s">
        <v>66</v>
      </c>
      <c r="C33" s="16">
        <v>755</v>
      </c>
      <c r="D33" s="16">
        <v>1485</v>
      </c>
      <c r="E33" s="21">
        <v>1.9668874172185431</v>
      </c>
      <c r="F33" s="16">
        <v>420</v>
      </c>
      <c r="G33" s="16">
        <v>1169</v>
      </c>
      <c r="H33" s="21">
        <v>2.7833333333333332</v>
      </c>
      <c r="I33" s="16">
        <v>1175</v>
      </c>
      <c r="J33" s="16">
        <v>2654</v>
      </c>
      <c r="K33" s="21">
        <v>2.2587234042553193</v>
      </c>
      <c r="L33" s="14" t="s">
        <v>65</v>
      </c>
      <c r="M33" s="15" t="s">
        <v>66</v>
      </c>
      <c r="N33" s="16">
        <v>911</v>
      </c>
      <c r="O33" s="16">
        <v>1557</v>
      </c>
      <c r="P33" s="21">
        <v>1.7091108671789244</v>
      </c>
      <c r="Q33" s="16">
        <v>320</v>
      </c>
      <c r="R33" s="16">
        <v>838</v>
      </c>
      <c r="S33" s="21">
        <v>2.6187499999999999</v>
      </c>
      <c r="T33" s="16">
        <v>1231</v>
      </c>
      <c r="U33" s="16">
        <v>2395</v>
      </c>
      <c r="V33" s="21">
        <v>1.9455727051177905</v>
      </c>
      <c r="W33" s="14" t="s">
        <v>65</v>
      </c>
      <c r="X33" s="15" t="s">
        <v>66</v>
      </c>
      <c r="Y33" s="16">
        <v>671</v>
      </c>
      <c r="Z33" s="16">
        <v>1386</v>
      </c>
      <c r="AA33" s="21">
        <v>2.0655737704918034</v>
      </c>
      <c r="AB33" s="16">
        <v>253</v>
      </c>
      <c r="AC33" s="16">
        <v>604</v>
      </c>
      <c r="AD33" s="21">
        <v>2.3873517786561265</v>
      </c>
      <c r="AE33" s="16">
        <v>924</v>
      </c>
      <c r="AF33" s="16">
        <v>1990</v>
      </c>
      <c r="AG33" s="21">
        <v>2.1536796536796539</v>
      </c>
      <c r="AH33" s="14" t="s">
        <v>65</v>
      </c>
      <c r="AI33" s="15" t="s">
        <v>66</v>
      </c>
      <c r="AJ33" s="16">
        <v>581</v>
      </c>
      <c r="AK33" s="16">
        <v>1157</v>
      </c>
      <c r="AL33" s="21">
        <v>1.9913941480206541</v>
      </c>
      <c r="AM33" s="16">
        <v>269</v>
      </c>
      <c r="AN33" s="16">
        <v>797</v>
      </c>
      <c r="AO33" s="21">
        <v>2.962825278810409</v>
      </c>
      <c r="AP33" s="16">
        <v>850</v>
      </c>
      <c r="AQ33" s="16">
        <v>1954</v>
      </c>
      <c r="AR33" s="21">
        <v>2.2988235294117647</v>
      </c>
      <c r="AS33" s="14" t="s">
        <v>65</v>
      </c>
      <c r="AT33" s="15" t="s">
        <v>66</v>
      </c>
      <c r="AU33" s="26">
        <v>-17.124039517014271</v>
      </c>
      <c r="AV33" s="26">
        <v>-4.6242774566473992</v>
      </c>
      <c r="AW33" s="26">
        <v>15.082494353634726</v>
      </c>
      <c r="AX33" s="26">
        <v>31.25</v>
      </c>
      <c r="AY33" s="26">
        <v>39.498806682577566</v>
      </c>
      <c r="AZ33" s="26">
        <v>6.2848050914876676</v>
      </c>
      <c r="BA33" s="26">
        <v>-4.5491470349309502</v>
      </c>
      <c r="BB33" s="26">
        <v>10.814196242171191</v>
      </c>
      <c r="BC33" s="26">
        <v>16.095553680095946</v>
      </c>
      <c r="BD33" s="14" t="s">
        <v>65</v>
      </c>
      <c r="BE33" s="15" t="s">
        <v>66</v>
      </c>
      <c r="BF33" s="26">
        <v>12.518628912071534</v>
      </c>
      <c r="BG33" s="26">
        <v>7.1428571428571432</v>
      </c>
      <c r="BH33" s="26">
        <v>-4.7776726584673614</v>
      </c>
      <c r="BI33" s="26">
        <v>66.007905138339922</v>
      </c>
      <c r="BJ33" s="26">
        <v>93.543046357615893</v>
      </c>
      <c r="BK33" s="26">
        <v>16.586644591611474</v>
      </c>
      <c r="BL33" s="26">
        <v>27.164502164502164</v>
      </c>
      <c r="BM33" s="26">
        <v>33.366834170854268</v>
      </c>
      <c r="BN33" s="26">
        <v>4.8774083181866743</v>
      </c>
      <c r="BO33" s="14" t="s">
        <v>65</v>
      </c>
      <c r="BP33" s="15" t="s">
        <v>66</v>
      </c>
      <c r="BQ33" s="26">
        <v>29.948364888123923</v>
      </c>
      <c r="BR33" s="26">
        <v>28.349178910976665</v>
      </c>
      <c r="BS33" s="26">
        <v>-1.2306318579106716</v>
      </c>
      <c r="BT33" s="26">
        <v>56.133828996282531</v>
      </c>
      <c r="BU33" s="26">
        <v>46.675031367628605</v>
      </c>
      <c r="BV33" s="26">
        <v>-6.0581346716854947</v>
      </c>
      <c r="BW33" s="26">
        <v>38.235294117647058</v>
      </c>
      <c r="BX33" s="26">
        <v>35.823950870010236</v>
      </c>
      <c r="BY33" s="26">
        <v>-1.7443759663755698</v>
      </c>
    </row>
    <row r="34" spans="1:77" s="10" customFormat="1" ht="21" customHeight="1" outlineLevel="1">
      <c r="A34" s="14" t="s">
        <v>67</v>
      </c>
      <c r="B34" s="15" t="s">
        <v>68</v>
      </c>
      <c r="C34" s="16">
        <v>402</v>
      </c>
      <c r="D34" s="16">
        <v>879</v>
      </c>
      <c r="E34" s="21">
        <v>2.1865671641791047</v>
      </c>
      <c r="F34" s="16">
        <v>314</v>
      </c>
      <c r="G34" s="16">
        <v>879</v>
      </c>
      <c r="H34" s="21">
        <v>2.7993630573248409</v>
      </c>
      <c r="I34" s="16">
        <v>716</v>
      </c>
      <c r="J34" s="16">
        <v>1758</v>
      </c>
      <c r="K34" s="21">
        <v>2.4553072625698324</v>
      </c>
      <c r="L34" s="14" t="s">
        <v>67</v>
      </c>
      <c r="M34" s="15" t="s">
        <v>68</v>
      </c>
      <c r="N34" s="16">
        <v>476</v>
      </c>
      <c r="O34" s="16">
        <v>784</v>
      </c>
      <c r="P34" s="21">
        <v>1.6470588235294117</v>
      </c>
      <c r="Q34" s="16">
        <v>351</v>
      </c>
      <c r="R34" s="16">
        <v>1039</v>
      </c>
      <c r="S34" s="21">
        <v>2.9601139601139601</v>
      </c>
      <c r="T34" s="16">
        <v>827</v>
      </c>
      <c r="U34" s="16">
        <v>1823</v>
      </c>
      <c r="V34" s="21">
        <v>2.204353083434099</v>
      </c>
      <c r="W34" s="14" t="s">
        <v>67</v>
      </c>
      <c r="X34" s="15" t="s">
        <v>68</v>
      </c>
      <c r="Y34" s="16">
        <v>458</v>
      </c>
      <c r="Z34" s="16">
        <v>1029</v>
      </c>
      <c r="AA34" s="21">
        <v>2.2467248908296944</v>
      </c>
      <c r="AB34" s="16">
        <v>268</v>
      </c>
      <c r="AC34" s="16">
        <v>707</v>
      </c>
      <c r="AD34" s="21">
        <v>2.6380597014925371</v>
      </c>
      <c r="AE34" s="16">
        <v>726</v>
      </c>
      <c r="AF34" s="16">
        <v>1736</v>
      </c>
      <c r="AG34" s="21">
        <v>2.391184573002755</v>
      </c>
      <c r="AH34" s="14" t="s">
        <v>67</v>
      </c>
      <c r="AI34" s="15" t="s">
        <v>68</v>
      </c>
      <c r="AJ34" s="16">
        <v>406</v>
      </c>
      <c r="AK34" s="16">
        <v>784</v>
      </c>
      <c r="AL34" s="21">
        <v>1.9310344827586208</v>
      </c>
      <c r="AM34" s="16">
        <v>242</v>
      </c>
      <c r="AN34" s="16">
        <v>716</v>
      </c>
      <c r="AO34" s="21">
        <v>2.9586776859504131</v>
      </c>
      <c r="AP34" s="16">
        <v>648</v>
      </c>
      <c r="AQ34" s="16">
        <v>1500</v>
      </c>
      <c r="AR34" s="21">
        <v>2.3148148148148149</v>
      </c>
      <c r="AS34" s="14" t="s">
        <v>67</v>
      </c>
      <c r="AT34" s="15" t="s">
        <v>68</v>
      </c>
      <c r="AU34" s="26">
        <v>-15.546218487394958</v>
      </c>
      <c r="AV34" s="26">
        <v>12.11734693877551</v>
      </c>
      <c r="AW34" s="26">
        <v>32.755863539445649</v>
      </c>
      <c r="AX34" s="26">
        <v>-10.541310541310541</v>
      </c>
      <c r="AY34" s="26">
        <v>-15.399422521655438</v>
      </c>
      <c r="AZ34" s="26">
        <v>-5.4305646659269335</v>
      </c>
      <c r="BA34" s="26">
        <v>-13.422007255139057</v>
      </c>
      <c r="BB34" s="26">
        <v>-3.5655512890839276</v>
      </c>
      <c r="BC34" s="26">
        <v>11.384481960792739</v>
      </c>
      <c r="BD34" s="14" t="s">
        <v>67</v>
      </c>
      <c r="BE34" s="15" t="s">
        <v>68</v>
      </c>
      <c r="BF34" s="26">
        <v>-12.22707423580786</v>
      </c>
      <c r="BG34" s="26">
        <v>-14.577259475218659</v>
      </c>
      <c r="BH34" s="26">
        <v>-2.6775742279854313</v>
      </c>
      <c r="BI34" s="26">
        <v>17.164179104477611</v>
      </c>
      <c r="BJ34" s="26">
        <v>24.328147100424328</v>
      </c>
      <c r="BK34" s="26">
        <v>6.1144694997252378</v>
      </c>
      <c r="BL34" s="26">
        <v>-1.3774104683195592</v>
      </c>
      <c r="BM34" s="26">
        <v>1.2672811059907834</v>
      </c>
      <c r="BN34" s="26">
        <v>2.681628607471096</v>
      </c>
      <c r="BO34" s="14" t="s">
        <v>67</v>
      </c>
      <c r="BP34" s="15" t="s">
        <v>68</v>
      </c>
      <c r="BQ34" s="26">
        <v>-0.98522167487684731</v>
      </c>
      <c r="BR34" s="26">
        <v>12.11734693877551</v>
      </c>
      <c r="BS34" s="26">
        <v>13.232942430703631</v>
      </c>
      <c r="BT34" s="26">
        <v>29.75206611570248</v>
      </c>
      <c r="BU34" s="26">
        <v>22.765363128491622</v>
      </c>
      <c r="BV34" s="26">
        <v>-5.3846564423726928</v>
      </c>
      <c r="BW34" s="26">
        <v>10.493827160493828</v>
      </c>
      <c r="BX34" s="26">
        <v>17.2</v>
      </c>
      <c r="BY34" s="26">
        <v>6.0692737430167591</v>
      </c>
    </row>
    <row r="35" spans="1:77" s="10" customFormat="1" ht="21" customHeight="1" outlineLevel="1">
      <c r="A35" s="14" t="s">
        <v>69</v>
      </c>
      <c r="B35" s="15" t="s">
        <v>70</v>
      </c>
      <c r="C35" s="16">
        <v>111</v>
      </c>
      <c r="D35" s="16">
        <v>244</v>
      </c>
      <c r="E35" s="21">
        <v>2.1981981981981984</v>
      </c>
      <c r="F35" s="16">
        <v>112</v>
      </c>
      <c r="G35" s="16">
        <v>267</v>
      </c>
      <c r="H35" s="21">
        <v>2.3839285714285716</v>
      </c>
      <c r="I35" s="16">
        <v>223</v>
      </c>
      <c r="J35" s="16">
        <v>511</v>
      </c>
      <c r="K35" s="21">
        <v>2.2914798206278029</v>
      </c>
      <c r="L35" s="14" t="s">
        <v>69</v>
      </c>
      <c r="M35" s="15" t="s">
        <v>70</v>
      </c>
      <c r="N35" s="16">
        <v>179</v>
      </c>
      <c r="O35" s="16">
        <v>291</v>
      </c>
      <c r="P35" s="21">
        <v>1.6256983240223464</v>
      </c>
      <c r="Q35" s="16">
        <v>118</v>
      </c>
      <c r="R35" s="16">
        <v>343</v>
      </c>
      <c r="S35" s="21">
        <v>2.906779661016949</v>
      </c>
      <c r="T35" s="16">
        <v>297</v>
      </c>
      <c r="U35" s="16">
        <v>634</v>
      </c>
      <c r="V35" s="21">
        <v>2.1346801346801345</v>
      </c>
      <c r="W35" s="14" t="s">
        <v>69</v>
      </c>
      <c r="X35" s="15" t="s">
        <v>70</v>
      </c>
      <c r="Y35" s="16">
        <v>254</v>
      </c>
      <c r="Z35" s="16">
        <v>609</v>
      </c>
      <c r="AA35" s="21">
        <v>2.3976377952755907</v>
      </c>
      <c r="AB35" s="16">
        <v>217</v>
      </c>
      <c r="AC35" s="16">
        <v>364</v>
      </c>
      <c r="AD35" s="21">
        <v>1.6774193548387097</v>
      </c>
      <c r="AE35" s="16">
        <v>471</v>
      </c>
      <c r="AF35" s="16">
        <v>973</v>
      </c>
      <c r="AG35" s="21">
        <v>2.0658174097664546</v>
      </c>
      <c r="AH35" s="14" t="s">
        <v>69</v>
      </c>
      <c r="AI35" s="15" t="s">
        <v>70</v>
      </c>
      <c r="AJ35" s="16">
        <v>148</v>
      </c>
      <c r="AK35" s="16">
        <v>228</v>
      </c>
      <c r="AL35" s="21">
        <v>1.5405405405405406</v>
      </c>
      <c r="AM35" s="16">
        <v>72</v>
      </c>
      <c r="AN35" s="16">
        <v>142</v>
      </c>
      <c r="AO35" s="21">
        <v>1.9722222222222223</v>
      </c>
      <c r="AP35" s="16">
        <v>220</v>
      </c>
      <c r="AQ35" s="16">
        <v>370</v>
      </c>
      <c r="AR35" s="21">
        <v>1.6818181818181819</v>
      </c>
      <c r="AS35" s="14" t="s">
        <v>69</v>
      </c>
      <c r="AT35" s="15" t="s">
        <v>70</v>
      </c>
      <c r="AU35" s="26">
        <v>-37.988826815642462</v>
      </c>
      <c r="AV35" s="26">
        <v>-16.151202749140893</v>
      </c>
      <c r="AW35" s="26">
        <v>35.215627999133169</v>
      </c>
      <c r="AX35" s="26">
        <v>-5.0847457627118642</v>
      </c>
      <c r="AY35" s="26">
        <v>-22.157434402332363</v>
      </c>
      <c r="AZ35" s="26">
        <v>-17.987296959600155</v>
      </c>
      <c r="BA35" s="26">
        <v>-24.915824915824917</v>
      </c>
      <c r="BB35" s="26">
        <v>-19.400630914826497</v>
      </c>
      <c r="BC35" s="26">
        <v>7.3453480641100164</v>
      </c>
      <c r="BD35" s="14" t="s">
        <v>69</v>
      </c>
      <c r="BE35" s="15" t="s">
        <v>70</v>
      </c>
      <c r="BF35" s="26">
        <v>-56.2992125984252</v>
      </c>
      <c r="BG35" s="26">
        <v>-59.934318555008211</v>
      </c>
      <c r="BH35" s="26">
        <v>-8.3181703871359023</v>
      </c>
      <c r="BI35" s="26">
        <v>-48.387096774193552</v>
      </c>
      <c r="BJ35" s="26">
        <v>-26.64835164835165</v>
      </c>
      <c r="BK35" s="26">
        <v>42.118818681318693</v>
      </c>
      <c r="BL35" s="26">
        <v>-52.653927813163484</v>
      </c>
      <c r="BM35" s="26">
        <v>-47.482014388489212</v>
      </c>
      <c r="BN35" s="26">
        <v>10.92363777139723</v>
      </c>
      <c r="BO35" s="14" t="s">
        <v>69</v>
      </c>
      <c r="BP35" s="15" t="s">
        <v>70</v>
      </c>
      <c r="BQ35" s="26">
        <v>-25</v>
      </c>
      <c r="BR35" s="26">
        <v>7.0175438596491224</v>
      </c>
      <c r="BS35" s="26">
        <v>42.690058479532169</v>
      </c>
      <c r="BT35" s="26">
        <v>55.555555555555557</v>
      </c>
      <c r="BU35" s="26">
        <v>88.028169014084511</v>
      </c>
      <c r="BV35" s="26">
        <v>20.87525150905433</v>
      </c>
      <c r="BW35" s="26">
        <v>1.3636363636363635</v>
      </c>
      <c r="BX35" s="26">
        <v>38.108108108108105</v>
      </c>
      <c r="BY35" s="26">
        <v>36.250151496788277</v>
      </c>
    </row>
    <row r="36" spans="1:77" s="33" customFormat="1" ht="21" customHeight="1" outlineLevel="1">
      <c r="A36" s="29" t="s">
        <v>71</v>
      </c>
      <c r="B36" s="30" t="s">
        <v>72</v>
      </c>
      <c r="C36" s="31">
        <v>99834</v>
      </c>
      <c r="D36" s="31">
        <v>204911</v>
      </c>
      <c r="E36" s="32">
        <v>2.0525171785163372</v>
      </c>
      <c r="F36" s="31">
        <v>68086</v>
      </c>
      <c r="G36" s="31">
        <v>189319</v>
      </c>
      <c r="H36" s="32">
        <v>2.7805863173045853</v>
      </c>
      <c r="I36" s="31">
        <v>167920</v>
      </c>
      <c r="J36" s="31">
        <v>394230</v>
      </c>
      <c r="K36" s="32">
        <v>2.3477251071939018</v>
      </c>
      <c r="L36" s="29" t="s">
        <v>71</v>
      </c>
      <c r="M36" s="30" t="s">
        <v>72</v>
      </c>
      <c r="N36" s="31">
        <v>111066</v>
      </c>
      <c r="O36" s="31">
        <v>239179</v>
      </c>
      <c r="P36" s="32">
        <v>2.1534853150379054</v>
      </c>
      <c r="Q36" s="31">
        <v>71293</v>
      </c>
      <c r="R36" s="31">
        <v>189767</v>
      </c>
      <c r="S36" s="32">
        <v>2.6617900775672227</v>
      </c>
      <c r="T36" s="31">
        <v>182359</v>
      </c>
      <c r="U36" s="31">
        <v>428946</v>
      </c>
      <c r="V36" s="32">
        <v>2.3522063621757083</v>
      </c>
      <c r="W36" s="29" t="s">
        <v>71</v>
      </c>
      <c r="X36" s="30" t="s">
        <v>72</v>
      </c>
      <c r="Y36" s="31">
        <v>105039</v>
      </c>
      <c r="Z36" s="31">
        <v>218456</v>
      </c>
      <c r="AA36" s="32">
        <v>2.079760850731633</v>
      </c>
      <c r="AB36" s="31">
        <v>63003</v>
      </c>
      <c r="AC36" s="31">
        <v>178274</v>
      </c>
      <c r="AD36" s="32">
        <v>2.8296112883513485</v>
      </c>
      <c r="AE36" s="31">
        <v>168042</v>
      </c>
      <c r="AF36" s="31">
        <v>396730</v>
      </c>
      <c r="AG36" s="32">
        <v>2.3608978707704025</v>
      </c>
      <c r="AH36" s="29" t="s">
        <v>71</v>
      </c>
      <c r="AI36" s="30" t="s">
        <v>72</v>
      </c>
      <c r="AJ36" s="31">
        <v>101721</v>
      </c>
      <c r="AK36" s="31">
        <v>183321</v>
      </c>
      <c r="AL36" s="32">
        <v>1.8021942371781638</v>
      </c>
      <c r="AM36" s="31">
        <v>51161</v>
      </c>
      <c r="AN36" s="31">
        <v>143158</v>
      </c>
      <c r="AO36" s="32">
        <v>2.7981861183323233</v>
      </c>
      <c r="AP36" s="31">
        <v>152882</v>
      </c>
      <c r="AQ36" s="31">
        <v>326479</v>
      </c>
      <c r="AR36" s="32">
        <v>2.135496657552884</v>
      </c>
      <c r="AS36" s="29" t="s">
        <v>71</v>
      </c>
      <c r="AT36" s="30" t="s">
        <v>72</v>
      </c>
      <c r="AU36" s="26">
        <v>-10.112905839770947</v>
      </c>
      <c r="AV36" s="26">
        <v>-14.327344791975884</v>
      </c>
      <c r="AW36" s="26">
        <v>-4.6885918290922266</v>
      </c>
      <c r="AX36" s="26">
        <v>-4.4983378452302469</v>
      </c>
      <c r="AY36" s="26">
        <v>-0.23607898106625494</v>
      </c>
      <c r="AZ36" s="26">
        <v>4.4630206092712568</v>
      </c>
      <c r="BA36" s="26">
        <v>-7.917898211769093</v>
      </c>
      <c r="BB36" s="26">
        <v>-8.0933264326978218</v>
      </c>
      <c r="BC36" s="26">
        <v>-0.19051283313686437</v>
      </c>
      <c r="BD36" s="29" t="s">
        <v>71</v>
      </c>
      <c r="BE36" s="30" t="s">
        <v>72</v>
      </c>
      <c r="BF36" s="26">
        <v>-4.9553023162825234</v>
      </c>
      <c r="BG36" s="26">
        <v>-6.2003332478851574</v>
      </c>
      <c r="BH36" s="26">
        <v>-1.3099425448705704</v>
      </c>
      <c r="BI36" s="26">
        <v>8.0678697839785407</v>
      </c>
      <c r="BJ36" s="26">
        <v>6.1955192568742499</v>
      </c>
      <c r="BK36" s="26">
        <v>-1.73256910758676</v>
      </c>
      <c r="BL36" s="26">
        <v>-7.2600897394698938E-2</v>
      </c>
      <c r="BM36" s="26">
        <v>-0.63015148841781565</v>
      </c>
      <c r="BN36" s="26">
        <v>-0.55795567184793782</v>
      </c>
      <c r="BO36" s="29" t="s">
        <v>71</v>
      </c>
      <c r="BP36" s="30" t="s">
        <v>72</v>
      </c>
      <c r="BQ36" s="26">
        <v>-1.8550741734745038</v>
      </c>
      <c r="BR36" s="26">
        <v>11.777155917761741</v>
      </c>
      <c r="BS36" s="26">
        <v>13.88989800178939</v>
      </c>
      <c r="BT36" s="26">
        <v>33.08183968257071</v>
      </c>
      <c r="BU36" s="26">
        <v>32.244792467064364</v>
      </c>
      <c r="BV36" s="26">
        <v>-0.62897177969803075</v>
      </c>
      <c r="BW36" s="26">
        <v>9.8363443701678417</v>
      </c>
      <c r="BX36" s="26">
        <v>20.752023866772443</v>
      </c>
      <c r="BY36" s="26">
        <v>9.9381307336821312</v>
      </c>
    </row>
    <row r="37" spans="1:77" s="10" customFormat="1" ht="21" customHeight="1" outlineLevel="1">
      <c r="A37" s="14" t="s">
        <v>73</v>
      </c>
      <c r="B37" s="3" t="s">
        <v>74</v>
      </c>
      <c r="C37" s="16">
        <v>66719</v>
      </c>
      <c r="D37" s="16">
        <v>141827</v>
      </c>
      <c r="E37" s="21">
        <v>2.1257362970068496</v>
      </c>
      <c r="F37" s="16">
        <v>49567</v>
      </c>
      <c r="G37" s="16">
        <v>209321</v>
      </c>
      <c r="H37" s="21">
        <v>4.2229911029515605</v>
      </c>
      <c r="I37" s="16">
        <v>116286</v>
      </c>
      <c r="J37" s="16">
        <v>351148</v>
      </c>
      <c r="K37" s="21">
        <v>3.0196928263075522</v>
      </c>
      <c r="L37" s="14" t="s">
        <v>73</v>
      </c>
      <c r="M37" s="3" t="s">
        <v>74</v>
      </c>
      <c r="N37" s="16">
        <v>64582</v>
      </c>
      <c r="O37" s="16">
        <v>143822</v>
      </c>
      <c r="P37" s="21">
        <v>2.2269672664209841</v>
      </c>
      <c r="Q37" s="16">
        <v>47640</v>
      </c>
      <c r="R37" s="16">
        <v>190262</v>
      </c>
      <c r="S37" s="21">
        <v>3.993744752308984</v>
      </c>
      <c r="T37" s="16">
        <v>112222</v>
      </c>
      <c r="U37" s="16">
        <v>334084</v>
      </c>
      <c r="V37" s="21">
        <v>2.9769920336475915</v>
      </c>
      <c r="W37" s="14" t="s">
        <v>73</v>
      </c>
      <c r="X37" s="3" t="s">
        <v>74</v>
      </c>
      <c r="Y37" s="16">
        <v>51069</v>
      </c>
      <c r="Z37" s="16">
        <v>133932</v>
      </c>
      <c r="AA37" s="21">
        <v>2.6225694648416846</v>
      </c>
      <c r="AB37" s="16">
        <v>38206</v>
      </c>
      <c r="AC37" s="16">
        <v>165601</v>
      </c>
      <c r="AD37" s="21">
        <v>4.3344239124744801</v>
      </c>
      <c r="AE37" s="16">
        <v>89275</v>
      </c>
      <c r="AF37" s="16">
        <v>299533</v>
      </c>
      <c r="AG37" s="21">
        <v>3.3551722206664798</v>
      </c>
      <c r="AH37" s="14" t="s">
        <v>73</v>
      </c>
      <c r="AI37" s="3" t="s">
        <v>74</v>
      </c>
      <c r="AJ37" s="16">
        <v>65075</v>
      </c>
      <c r="AK37" s="16">
        <v>129914</v>
      </c>
      <c r="AL37" s="21">
        <v>1.9963734152900499</v>
      </c>
      <c r="AM37" s="16">
        <v>33444</v>
      </c>
      <c r="AN37" s="16">
        <v>131094</v>
      </c>
      <c r="AO37" s="21">
        <v>3.919806243272336</v>
      </c>
      <c r="AP37" s="16">
        <v>98519</v>
      </c>
      <c r="AQ37" s="16">
        <v>261008</v>
      </c>
      <c r="AR37" s="21">
        <v>2.6493163755214728</v>
      </c>
      <c r="AS37" s="14" t="s">
        <v>73</v>
      </c>
      <c r="AT37" s="3" t="s">
        <v>74</v>
      </c>
      <c r="AU37" s="26">
        <v>3.308971540057601</v>
      </c>
      <c r="AV37" s="26">
        <v>-1.3871313150978293</v>
      </c>
      <c r="AW37" s="26">
        <v>-4.545687354301589</v>
      </c>
      <c r="AX37" s="26">
        <v>4.0449202350965576</v>
      </c>
      <c r="AY37" s="26">
        <v>10.017239385689207</v>
      </c>
      <c r="AZ37" s="26">
        <v>5.7401352580191256</v>
      </c>
      <c r="BA37" s="26">
        <v>3.6213933096897222</v>
      </c>
      <c r="BB37" s="26">
        <v>5.1076974653081262</v>
      </c>
      <c r="BC37" s="26">
        <v>1.4343603267100831</v>
      </c>
      <c r="BD37" s="14" t="s">
        <v>73</v>
      </c>
      <c r="BE37" s="3" t="s">
        <v>74</v>
      </c>
      <c r="BF37" s="26">
        <v>30.644813879261392</v>
      </c>
      <c r="BG37" s="26">
        <v>5.8947824269032045</v>
      </c>
      <c r="BH37" s="26">
        <v>-18.944518896273625</v>
      </c>
      <c r="BI37" s="26">
        <v>29.736167094173691</v>
      </c>
      <c r="BJ37" s="26">
        <v>26.400806758413296</v>
      </c>
      <c r="BK37" s="26">
        <v>-2.5708793549753111</v>
      </c>
      <c r="BL37" s="26">
        <v>30.255950714085689</v>
      </c>
      <c r="BM37" s="26">
        <v>17.231824206347881</v>
      </c>
      <c r="BN37" s="26">
        <v>-9.9988725554090063</v>
      </c>
      <c r="BO37" s="14" t="s">
        <v>73</v>
      </c>
      <c r="BP37" s="3" t="s">
        <v>74</v>
      </c>
      <c r="BQ37" s="26">
        <v>2.5263157894736841</v>
      </c>
      <c r="BR37" s="26">
        <v>9.1699124035900681</v>
      </c>
      <c r="BS37" s="26">
        <v>6.479894028142267</v>
      </c>
      <c r="BT37" s="26">
        <v>48.208946298289675</v>
      </c>
      <c r="BU37" s="26">
        <v>59.672448777213297</v>
      </c>
      <c r="BV37" s="26">
        <v>7.7346899530962414</v>
      </c>
      <c r="BW37" s="26">
        <v>18.034084795826185</v>
      </c>
      <c r="BX37" s="26">
        <v>34.535339912952857</v>
      </c>
      <c r="BY37" s="26">
        <v>13.980076302256542</v>
      </c>
    </row>
    <row r="38" spans="1:77" s="33" customFormat="1" ht="21" customHeight="1">
      <c r="A38" s="34" t="s">
        <v>75</v>
      </c>
      <c r="B38" s="30" t="s">
        <v>76</v>
      </c>
      <c r="C38" s="31">
        <v>166553</v>
      </c>
      <c r="D38" s="31">
        <v>346738</v>
      </c>
      <c r="E38" s="32">
        <v>2.0818478202133854</v>
      </c>
      <c r="F38" s="31">
        <v>117653</v>
      </c>
      <c r="G38" s="31">
        <v>398640</v>
      </c>
      <c r="H38" s="32">
        <v>3.3882688924209328</v>
      </c>
      <c r="I38" s="31">
        <v>284206</v>
      </c>
      <c r="J38" s="31">
        <v>745378</v>
      </c>
      <c r="K38" s="32">
        <v>2.6226680647136233</v>
      </c>
      <c r="L38" s="34" t="s">
        <v>75</v>
      </c>
      <c r="M38" s="30" t="s">
        <v>76</v>
      </c>
      <c r="N38" s="31">
        <v>175648</v>
      </c>
      <c r="O38" s="31">
        <v>383001</v>
      </c>
      <c r="P38" s="32">
        <v>2.1805030515576607</v>
      </c>
      <c r="Q38" s="31">
        <v>118933</v>
      </c>
      <c r="R38" s="31">
        <v>380029</v>
      </c>
      <c r="S38" s="32">
        <v>3.1953200541481337</v>
      </c>
      <c r="T38" s="31">
        <v>294581</v>
      </c>
      <c r="U38" s="31">
        <v>763030</v>
      </c>
      <c r="V38" s="32">
        <v>2.5902213652611676</v>
      </c>
      <c r="W38" s="34" t="s">
        <v>75</v>
      </c>
      <c r="X38" s="30" t="s">
        <v>76</v>
      </c>
      <c r="Y38" s="31">
        <v>156108</v>
      </c>
      <c r="Z38" s="31">
        <v>352388</v>
      </c>
      <c r="AA38" s="32">
        <v>2.2573346657442284</v>
      </c>
      <c r="AB38" s="31">
        <v>101209</v>
      </c>
      <c r="AC38" s="31">
        <v>343875</v>
      </c>
      <c r="AD38" s="32">
        <v>3.3976721437816795</v>
      </c>
      <c r="AE38" s="31">
        <v>257317</v>
      </c>
      <c r="AF38" s="31">
        <v>696263</v>
      </c>
      <c r="AG38" s="32">
        <v>2.7058569779688089</v>
      </c>
      <c r="AH38" s="34" t="s">
        <v>75</v>
      </c>
      <c r="AI38" s="30" t="s">
        <v>76</v>
      </c>
      <c r="AJ38" s="31">
        <v>166796</v>
      </c>
      <c r="AK38" s="31">
        <v>313235</v>
      </c>
      <c r="AL38" s="32">
        <v>1.8779527086980503</v>
      </c>
      <c r="AM38" s="31">
        <v>84605</v>
      </c>
      <c r="AN38" s="31">
        <v>274252</v>
      </c>
      <c r="AO38" s="32">
        <v>3.2415578275515631</v>
      </c>
      <c r="AP38" s="31">
        <v>251401</v>
      </c>
      <c r="AQ38" s="31">
        <v>587487</v>
      </c>
      <c r="AR38" s="32">
        <v>2.3368522798238671</v>
      </c>
      <c r="AS38" s="34" t="s">
        <v>75</v>
      </c>
      <c r="AT38" s="30" t="s">
        <v>76</v>
      </c>
      <c r="AU38" s="26">
        <v>-5.1779695755146653</v>
      </c>
      <c r="AV38" s="26">
        <v>-9.4681214931553708</v>
      </c>
      <c r="AW38" s="26">
        <v>-4.5244252822210012</v>
      </c>
      <c r="AX38" s="26">
        <v>-1.0762362002135657</v>
      </c>
      <c r="AY38" s="26">
        <v>4.8972578408489875</v>
      </c>
      <c r="AZ38" s="26">
        <v>6.0384823743184892</v>
      </c>
      <c r="BA38" s="26">
        <v>-3.5219515175792058</v>
      </c>
      <c r="BB38" s="26">
        <v>-2.313408384991416</v>
      </c>
      <c r="BC38" s="26">
        <v>1.2526612546562854</v>
      </c>
      <c r="BD38" s="34" t="s">
        <v>75</v>
      </c>
      <c r="BE38" s="30" t="s">
        <v>76</v>
      </c>
      <c r="BF38" s="26">
        <v>6.6908806723550365</v>
      </c>
      <c r="BG38" s="26">
        <v>-1.6033463114521493</v>
      </c>
      <c r="BH38" s="26">
        <v>-7.7740730337380466</v>
      </c>
      <c r="BI38" s="26">
        <v>16.247566915985733</v>
      </c>
      <c r="BJ38" s="26">
        <v>15.925845147219192</v>
      </c>
      <c r="BK38" s="26">
        <v>-0.27675570104538394</v>
      </c>
      <c r="BL38" s="26">
        <v>10.449756525997117</v>
      </c>
      <c r="BM38" s="26">
        <v>7.0540873204521857</v>
      </c>
      <c r="BN38" s="26">
        <v>-3.0744017120089064</v>
      </c>
      <c r="BO38" s="34" t="s">
        <v>75</v>
      </c>
      <c r="BP38" s="30" t="s">
        <v>76</v>
      </c>
      <c r="BQ38" s="26">
        <v>-0.14568694692918296</v>
      </c>
      <c r="BR38" s="26">
        <v>10.695803470237999</v>
      </c>
      <c r="BS38" s="26">
        <v>10.857308097853636</v>
      </c>
      <c r="BT38" s="26">
        <v>39.061521186691095</v>
      </c>
      <c r="BU38" s="26">
        <v>45.355366597144233</v>
      </c>
      <c r="BV38" s="26">
        <v>4.5259431629570699</v>
      </c>
      <c r="BW38" s="26">
        <v>13.048874109490416</v>
      </c>
      <c r="BX38" s="26">
        <v>26.875658525209918</v>
      </c>
      <c r="BY38" s="26">
        <v>12.230802407043834</v>
      </c>
    </row>
  </sheetData>
  <mergeCells count="84">
    <mergeCell ref="BO1:BY1"/>
    <mergeCell ref="A2:K2"/>
    <mergeCell ref="L2:V2"/>
    <mergeCell ref="W2:AG2"/>
    <mergeCell ref="AH2:AR2"/>
    <mergeCell ref="AS2:BC2"/>
    <mergeCell ref="BD2:BN2"/>
    <mergeCell ref="BO2:BY2"/>
    <mergeCell ref="A1:K1"/>
    <mergeCell ref="L1:V1"/>
    <mergeCell ref="W1:AG1"/>
    <mergeCell ref="AH1:AR1"/>
    <mergeCell ref="AS1:BC1"/>
    <mergeCell ref="BD1:BN1"/>
    <mergeCell ref="BO3:BY3"/>
    <mergeCell ref="A4:K4"/>
    <mergeCell ref="L4:V4"/>
    <mergeCell ref="W4:AG4"/>
    <mergeCell ref="AH4:AR4"/>
    <mergeCell ref="AS4:BC4"/>
    <mergeCell ref="BD4:BN4"/>
    <mergeCell ref="BO4:BY4"/>
    <mergeCell ref="A3:K3"/>
    <mergeCell ref="L3:V3"/>
    <mergeCell ref="W3:AG3"/>
    <mergeCell ref="AH3:AR3"/>
    <mergeCell ref="AS3:BC3"/>
    <mergeCell ref="BD3:BN3"/>
    <mergeCell ref="BO5:BY5"/>
    <mergeCell ref="A6:K6"/>
    <mergeCell ref="L6:V6"/>
    <mergeCell ref="W6:AG6"/>
    <mergeCell ref="AH6:AR6"/>
    <mergeCell ref="AS6:BC6"/>
    <mergeCell ref="BD6:BN6"/>
    <mergeCell ref="BO6:BY6"/>
    <mergeCell ref="A5:K5"/>
    <mergeCell ref="L5:V5"/>
    <mergeCell ref="W5:AG5"/>
    <mergeCell ref="AH5:AR5"/>
    <mergeCell ref="AS5:BC5"/>
    <mergeCell ref="BD5:BN5"/>
    <mergeCell ref="BO7:BY7"/>
    <mergeCell ref="A8:B8"/>
    <mergeCell ref="C8:E8"/>
    <mergeCell ref="F8:H8"/>
    <mergeCell ref="I8:K8"/>
    <mergeCell ref="L8:M8"/>
    <mergeCell ref="N8:P8"/>
    <mergeCell ref="Q8:S8"/>
    <mergeCell ref="T8:V8"/>
    <mergeCell ref="W8:X8"/>
    <mergeCell ref="A7:K7"/>
    <mergeCell ref="L7:V7"/>
    <mergeCell ref="W7:AG7"/>
    <mergeCell ref="AH7:AR7"/>
    <mergeCell ref="AS7:BC7"/>
    <mergeCell ref="BD7:BN7"/>
    <mergeCell ref="AU8:AW8"/>
    <mergeCell ref="AX8:AZ8"/>
    <mergeCell ref="BA8:BC8"/>
    <mergeCell ref="BD8:BE8"/>
    <mergeCell ref="Y8:AA8"/>
    <mergeCell ref="AB8:AD8"/>
    <mergeCell ref="AE8:AG8"/>
    <mergeCell ref="AH8:AI8"/>
    <mergeCell ref="AJ8:AL8"/>
    <mergeCell ref="AM8:AO8"/>
    <mergeCell ref="BW8:BY8"/>
    <mergeCell ref="A14:B14"/>
    <mergeCell ref="L14:M14"/>
    <mergeCell ref="W14:X14"/>
    <mergeCell ref="AH14:AI14"/>
    <mergeCell ref="AS14:AT14"/>
    <mergeCell ref="BD14:BE14"/>
    <mergeCell ref="BO14:BP14"/>
    <mergeCell ref="BF8:BH8"/>
    <mergeCell ref="BI8:BK8"/>
    <mergeCell ref="BL8:BN8"/>
    <mergeCell ref="BO8:BP8"/>
    <mergeCell ref="BQ8:BS8"/>
    <mergeCell ref="BT8:BV8"/>
    <mergeCell ref="AP8:AR8"/>
    <mergeCell ref="AS8:AT8"/>
  </mergeCells>
  <printOptions horizontalCentered="1"/>
  <pageMargins left="0.39370078740157483" right="0.39370078740157483" top="0.39370078740157483" bottom="0.39370078740157483" header="0.31496062992125984" footer="0.39370078740157483"/>
  <pageSetup paperSize="9" scale="75" orientation="portrait" r:id="rId1"/>
  <headerFooter>
    <oddFooter>&amp;L28/10/2024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28</vt:i4>
      </vt:variant>
    </vt:vector>
  </HeadingPairs>
  <TitlesOfParts>
    <vt:vector size="40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aprile!__bookmark_1</vt:lpstr>
      <vt:lpstr>febbraio!__bookmark_1</vt:lpstr>
      <vt:lpstr>giugno!__bookmark_1</vt:lpstr>
      <vt:lpstr>luglio!__bookmark_1</vt:lpstr>
      <vt:lpstr>maggio!__bookmark_1</vt:lpstr>
      <vt:lpstr>marzo!__bookmark_1</vt:lpstr>
      <vt:lpstr>__bookmark_1</vt:lpstr>
      <vt:lpstr>aprile!__bookmark_2</vt:lpstr>
      <vt:lpstr>febbraio!__bookmark_2</vt:lpstr>
      <vt:lpstr>giugno!__bookmark_2</vt:lpstr>
      <vt:lpstr>luglio!__bookmark_2</vt:lpstr>
      <vt:lpstr>maggio!__bookmark_2</vt:lpstr>
      <vt:lpstr>marzo!__bookmark_2</vt:lpstr>
      <vt:lpstr>__bookmark_2</vt:lpstr>
      <vt:lpstr>aprile!__bookmark_3</vt:lpstr>
      <vt:lpstr>febbraio!__bookmark_3</vt:lpstr>
      <vt:lpstr>giugno!__bookmark_3</vt:lpstr>
      <vt:lpstr>luglio!__bookmark_3</vt:lpstr>
      <vt:lpstr>maggio!__bookmark_3</vt:lpstr>
      <vt:lpstr>marzo!__bookmark_3</vt:lpstr>
      <vt:lpstr>__bookmark_3</vt:lpstr>
      <vt:lpstr>aprile!Titoli_stampa</vt:lpstr>
      <vt:lpstr>febbraio!Titoli_stampa</vt:lpstr>
      <vt:lpstr>gennaio!Titoli_stampa</vt:lpstr>
      <vt:lpstr>giugno!Titoli_stampa</vt:lpstr>
      <vt:lpstr>luglio!Titoli_stampa</vt:lpstr>
      <vt:lpstr>maggio!Titoli_stampa</vt:lpstr>
      <vt:lpstr>marzo!Titoli_stampa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Serenella Petini</cp:lastModifiedBy>
  <cp:lastPrinted>2025-01-27T16:19:08Z</cp:lastPrinted>
  <dcterms:created xsi:type="dcterms:W3CDTF">2020-10-30T11:11:29Z</dcterms:created>
  <dcterms:modified xsi:type="dcterms:W3CDTF">2025-01-27T16:19:30Z</dcterms:modified>
</cp:coreProperties>
</file>